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285" windowWidth="17805" windowHeight="11250" activeTab="2"/>
  </bookViews>
  <sheets>
    <sheet name="Note" sheetId="1" r:id="rId1"/>
    <sheet name="S1" sheetId="2" r:id="rId2"/>
    <sheet name="S1 (2)" sheetId="3" r:id="rId3"/>
    <sheet name="S2" sheetId="4" r:id="rId4"/>
    <sheet name="S2 (2)" sheetId="5" r:id="rId5"/>
    <sheet name="Confronto-Giappone" sheetId="6" r:id="rId6"/>
    <sheet name="T20" sheetId="7" r:id="rId7"/>
    <sheet name="SPL" sheetId="8" r:id="rId8"/>
    <sheet name="C80" sheetId="9" r:id="rId9"/>
    <sheet name="C80 (2)" sheetId="10" r:id="rId10"/>
    <sheet name="Ts" sheetId="11" r:id="rId11"/>
    <sheet name="Triv-S1" sheetId="12" r:id="rId12"/>
  </sheets>
  <definedNames>
    <definedName name="Offset">'S1 (2)'!$AK$52</definedName>
  </definedNames>
  <calcPr fullCalcOnLoad="1"/>
</workbook>
</file>

<file path=xl/sharedStrings.xml><?xml version="1.0" encoding="utf-8"?>
<sst xmlns="http://schemas.openxmlformats.org/spreadsheetml/2006/main" count="3711" uniqueCount="119">
  <si>
    <t>Misure Auditorium di Parma, 13/11/2002</t>
  </si>
  <si>
    <t>ISO 3382 OCTAVE BAND ACOUSTICAL PARAMETERS</t>
  </si>
  <si>
    <t>Left Channel Parameters</t>
  </si>
  <si>
    <t>Freq.    [Hz]</t>
  </si>
  <si>
    <t>Lin</t>
  </si>
  <si>
    <t>A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</si>
  <si>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</si>
  <si>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</si>
  <si>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</si>
  <si>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</si>
  <si>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</si>
  <si>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</si>
  <si>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</si>
  <si>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</si>
  <si>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--</t>
  </si>
  <si>
    <t>T20       [s]</t>
  </si>
  <si>
    <t xml:space="preserve">r T20        </t>
  </si>
  <si>
    <t>T30       [s]</t>
  </si>
  <si>
    <t xml:space="preserve">r T30        </t>
  </si>
  <si>
    <t>Tuser     [s]</t>
  </si>
  <si>
    <t xml:space="preserve">r Tuser      </t>
  </si>
  <si>
    <t>RTU = RT User (-5. dB, -15. dB)</t>
  </si>
  <si>
    <t>Right Channel Parameters</t>
  </si>
  <si>
    <t>S1 Pt08 R</t>
  </si>
  <si>
    <t>S1 Pt08 L</t>
  </si>
  <si>
    <t>S1 Pt09 L</t>
  </si>
  <si>
    <t>S1 Pt09 R</t>
  </si>
  <si>
    <t>S1 Pt10 L</t>
  </si>
  <si>
    <t>S1 Pt10 R</t>
  </si>
  <si>
    <t>S1 Pt11 R</t>
  </si>
  <si>
    <t>S1 Pt11 L</t>
  </si>
  <si>
    <t>-1.#J</t>
  </si>
  <si>
    <t>S1 Pt12 L</t>
  </si>
  <si>
    <t>S1 Pt12 R</t>
  </si>
  <si>
    <t>S1 Pt13 L</t>
  </si>
  <si>
    <t>S1 Pt13 R</t>
  </si>
  <si>
    <t>S1 Pt14 L</t>
  </si>
  <si>
    <t>S1 Pt14 R</t>
  </si>
  <si>
    <t>S1 Pt15 L</t>
  </si>
  <si>
    <t>S1 Pt15 R</t>
  </si>
  <si>
    <t>S1 Pt01 L</t>
  </si>
  <si>
    <t>S1 Pt01 R</t>
  </si>
  <si>
    <t>S1 Pt02 L</t>
  </si>
  <si>
    <t>S1 Pt02 R</t>
  </si>
  <si>
    <t>S1 Pt03 L</t>
  </si>
  <si>
    <t>S1 Pt03 R</t>
  </si>
  <si>
    <t>S1 Pt04 L</t>
  </si>
  <si>
    <t>S1 Pt04 R</t>
  </si>
  <si>
    <t>S1 Pt05 L</t>
  </si>
  <si>
    <t>S1 Pt05 R</t>
  </si>
  <si>
    <t>S1 Pt06 L</t>
  </si>
  <si>
    <t>S1 Pt06 R</t>
  </si>
  <si>
    <t>S1 Pt07 L</t>
  </si>
  <si>
    <t>S1 Pt07 R</t>
  </si>
  <si>
    <t>Posiz</t>
  </si>
  <si>
    <t>500-2k</t>
  </si>
  <si>
    <t>Right</t>
  </si>
  <si>
    <t>Left</t>
  </si>
  <si>
    <t>Average</t>
  </si>
  <si>
    <t>d (m)</t>
  </si>
  <si>
    <t>S2 Pt01 L</t>
  </si>
  <si>
    <t>S2 Pt01 R</t>
  </si>
  <si>
    <t>S2 Pt02 L</t>
  </si>
  <si>
    <t>S2 Pt02 R</t>
  </si>
  <si>
    <t>S2 Pt03 L</t>
  </si>
  <si>
    <t>S2 Pt03 R</t>
  </si>
  <si>
    <t>S2 Pt04 L</t>
  </si>
  <si>
    <t>S2 Pt04 R</t>
  </si>
  <si>
    <t>T10     [s]</t>
  </si>
  <si>
    <t>Avg left</t>
  </si>
  <si>
    <t>Avg Right</t>
  </si>
  <si>
    <t>Avg</t>
  </si>
  <si>
    <t>S2 Pt05 L</t>
  </si>
  <si>
    <t>S2 Pt05 R</t>
  </si>
  <si>
    <t>S2 Pt06 L</t>
  </si>
  <si>
    <t>S2 Pt06 R</t>
  </si>
  <si>
    <t>S2 Pt07 L</t>
  </si>
  <si>
    <t>S2 Pt07 R</t>
  </si>
  <si>
    <t>S2 Pt08 L</t>
  </si>
  <si>
    <t>S2 Pt08 R</t>
  </si>
  <si>
    <t>S2 Pt09 L</t>
  </si>
  <si>
    <t>S2 Pt09 R</t>
  </si>
  <si>
    <t>S2 Pt10 L</t>
  </si>
  <si>
    <t>S2 Pt10 R</t>
  </si>
  <si>
    <t>S2 Pt11 L</t>
  </si>
  <si>
    <t>S2 Pt11 R</t>
  </si>
  <si>
    <t>S2 Pt12 L</t>
  </si>
  <si>
    <t>S2 Pt12 R</t>
  </si>
  <si>
    <t>S2 Pt13 R</t>
  </si>
  <si>
    <t>S2 Pt13 L</t>
  </si>
  <si>
    <t>S2 Pt14 L</t>
  </si>
  <si>
    <t>S2 Pt14 R</t>
  </si>
  <si>
    <t>S2 Pt15 L</t>
  </si>
  <si>
    <t>S2 Pt15 R</t>
  </si>
  <si>
    <t>S2 Pt16 L</t>
  </si>
  <si>
    <t>S2 Pt16 R</t>
  </si>
  <si>
    <t>Avg Left</t>
  </si>
  <si>
    <t>Delta =</t>
  </si>
  <si>
    <t>Not Amplified</t>
  </si>
  <si>
    <t>Tabelle Acoustics</t>
  </si>
  <si>
    <t>Auditorium PARMA</t>
  </si>
  <si>
    <t>Chiesa S. Domenico-Foligno</t>
  </si>
  <si>
    <t>Teatro Mazzacorati</t>
  </si>
  <si>
    <t>Audit. Parma - media</t>
  </si>
  <si>
    <t>Foligno</t>
  </si>
  <si>
    <t>Parma</t>
  </si>
  <si>
    <t>Mazzacorati</t>
  </si>
  <si>
    <t>Parameter</t>
  </si>
  <si>
    <t>IACC</t>
  </si>
  <si>
    <t>Method</t>
  </si>
  <si>
    <t>Stereo Dipole</t>
  </si>
  <si>
    <t>Ambisonics</t>
  </si>
  <si>
    <t>Ambiophonics</t>
  </si>
  <si>
    <t>Avg. Score</t>
  </si>
  <si>
    <t>Misure Auditorium Paganini del 13-11-2002</t>
  </si>
  <si>
    <t>Microfono: testa Neumann KU100</t>
  </si>
  <si>
    <t>Posizioni sorgente e microfono:</t>
  </si>
  <si>
    <t>Sorgente: dodecaedro con subwoofer</t>
  </si>
  <si>
    <t>Tecnica di misura: Exponential Sine Sweep, da 40 Hz a 22 kHz, 10s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</si>
</sst>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&quot;L.&quot;\ #,##0;\-&quot;L.&quot;\ #,##0"/>
    <numFmt numFmtId="172" formatCode="&quot;L.&quot;\ #,##0;[Red]\-&quot;L.&quot;\ #,##0"/>
    <numFmt numFmtId="173" formatCode="&quot;L.&quot;\ #,##0.00;\-&quot;L.&quot;\ #,##0.00"/>
    <numFmt numFmtId="174" formatCode="&quot;L.&quot;\ #,##0.00;[Red]\-&quot;L.&quot;\ #,##0.00"/>
    <numFmt numFmtId="175" formatCode="_-&quot;L.&quot;\ * #,##0_-;\-&quot;L.&quot;\ * #,##0_-;_-&quot;L.&quot;\ * &quot;-&quot;_-;_-@_-"/>
    <numFmt numFmtId="176" formatCode="_-&quot;L.&quot;\ * #,##0.00_-;\-&quot;L.&quot;\ * #,##0.00_-;_-&quot;L.&quot;\ 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2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Reverberation Time T20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425"/>
          <c:w val="0.956"/>
          <c:h val="0.80475"/>
        </c:manualLayout>
      </c:layout>
      <c:lineChart>
        <c:grouping val="standard"/>
        <c:varyColors val="0"/>
        <c:ser>
          <c:idx val="0"/>
          <c:order val="0"/>
          <c:tx>
            <c:v>Auditorium Parma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'Confronto-Giappone'!$C$42:$K$42</c:f>
              <c:numCach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  <c:pt idx="8">
                  <c:v>16000</c:v>
                </c:pt>
              </c:numCache>
            </c:numRef>
          </c:cat>
          <c:val>
            <c:numRef>
              <c:f>'Confronto-Giappone'!$C$61:$K$61</c:f>
              <c:numCache>
                <c:ptCount val="9"/>
                <c:pt idx="0">
                  <c:v>2.9673333333333334</c:v>
                </c:pt>
                <c:pt idx="1">
                  <c:v>2.649</c:v>
                </c:pt>
                <c:pt idx="2">
                  <c:v>2.2316666666666665</c:v>
                </c:pt>
                <c:pt idx="3">
                  <c:v>2.0726666666666667</c:v>
                </c:pt>
                <c:pt idx="4">
                  <c:v>2.23</c:v>
                </c:pt>
                <c:pt idx="5">
                  <c:v>2.095666666666667</c:v>
                </c:pt>
                <c:pt idx="6">
                  <c:v>1.7956666666666665</c:v>
                </c:pt>
                <c:pt idx="7">
                  <c:v>0.9826666666666666</c:v>
                </c:pt>
                <c:pt idx="8">
                  <c:v>0.5108205128205129</c:v>
                </c:pt>
              </c:numCache>
            </c:numRef>
          </c:val>
          <c:smooth val="0"/>
        </c:ser>
        <c:ser>
          <c:idx val="1"/>
          <c:order val="1"/>
          <c:tx>
            <c:v>Auditorium Foligno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'Confronto-Giappone'!$C$42:$K$42</c:f>
              <c:numCach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  <c:pt idx="8">
                  <c:v>16000</c:v>
                </c:pt>
              </c:numCache>
            </c:numRef>
          </c:cat>
          <c:val>
            <c:numRef>
              <c:f>'Confronto-Giappone'!$C$33:$K$33</c:f>
              <c:numCache>
                <c:ptCount val="9"/>
                <c:pt idx="0">
                  <c:v>3.25</c:v>
                </c:pt>
                <c:pt idx="1">
                  <c:v>3.95</c:v>
                </c:pt>
                <c:pt idx="2">
                  <c:v>3.22</c:v>
                </c:pt>
                <c:pt idx="3">
                  <c:v>3.73</c:v>
                </c:pt>
                <c:pt idx="4">
                  <c:v>2.54</c:v>
                </c:pt>
                <c:pt idx="5">
                  <c:v>2.19</c:v>
                </c:pt>
                <c:pt idx="6">
                  <c:v>1.58</c:v>
                </c:pt>
                <c:pt idx="7">
                  <c:v>0.85</c:v>
                </c:pt>
                <c:pt idx="8">
                  <c:v>0.56</c:v>
                </c:pt>
              </c:numCache>
            </c:numRef>
          </c:val>
          <c:smooth val="0"/>
        </c:ser>
        <c:ser>
          <c:idx val="2"/>
          <c:order val="2"/>
          <c:tx>
            <c:v>Teatro Mazzacorati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'Confronto-Giappone'!$C$42:$K$42</c:f>
              <c:numCach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  <c:pt idx="8">
                  <c:v>16000</c:v>
                </c:pt>
              </c:numCache>
            </c:numRef>
          </c:cat>
          <c:val>
            <c:numRef>
              <c:f>'Confronto-Giappone'!$C$51:$K$51</c:f>
              <c:numCache>
                <c:ptCount val="9"/>
                <c:pt idx="0">
                  <c:v>1.21</c:v>
                </c:pt>
                <c:pt idx="1">
                  <c:v>1.32</c:v>
                </c:pt>
                <c:pt idx="2">
                  <c:v>1.57</c:v>
                </c:pt>
                <c:pt idx="3">
                  <c:v>1.28</c:v>
                </c:pt>
                <c:pt idx="4">
                  <c:v>1.14</c:v>
                </c:pt>
                <c:pt idx="5">
                  <c:v>1.02</c:v>
                </c:pt>
                <c:pt idx="6">
                  <c:v>0.89</c:v>
                </c:pt>
                <c:pt idx="7">
                  <c:v>0.57</c:v>
                </c:pt>
                <c:pt idx="8">
                  <c:v>0.35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T20 (s)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1"/>
          <c:y val="0.95925"/>
          <c:w val="0.65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Pressure Level - 500-2k Hz (dB)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9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 (2)'!$A$4:$A$19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14.8</c:v>
                </c:pt>
                <c:pt idx="8">
                  <c:v>16.7</c:v>
                </c:pt>
                <c:pt idx="9">
                  <c:v>18.6</c:v>
                </c:pt>
                <c:pt idx="10">
                  <c:v>20.6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'S1 (2)'!$AI$53:$AI$67</c:f>
              <c:numCache>
                <c:ptCount val="15"/>
                <c:pt idx="0">
                  <c:v>63.67</c:v>
                </c:pt>
                <c:pt idx="1">
                  <c:v>60.99833333333333</c:v>
                </c:pt>
                <c:pt idx="2">
                  <c:v>59.596666666666664</c:v>
                </c:pt>
                <c:pt idx="3">
                  <c:v>58.3</c:v>
                </c:pt>
                <c:pt idx="4">
                  <c:v>57.288333333333334</c:v>
                </c:pt>
                <c:pt idx="5">
                  <c:v>56.68666666666667</c:v>
                </c:pt>
                <c:pt idx="6">
                  <c:v>56.766666666666666</c:v>
                </c:pt>
                <c:pt idx="7">
                  <c:v>56.48333333333333</c:v>
                </c:pt>
                <c:pt idx="8">
                  <c:v>55.84166666666667</c:v>
                </c:pt>
                <c:pt idx="9">
                  <c:v>55.368333333333325</c:v>
                </c:pt>
                <c:pt idx="10">
                  <c:v>55.096666666666664</c:v>
                </c:pt>
                <c:pt idx="11">
                  <c:v>54.79666666666667</c:v>
                </c:pt>
                <c:pt idx="12">
                  <c:v>54.74333333333334</c:v>
                </c:pt>
                <c:pt idx="13">
                  <c:v>54.51833333333333</c:v>
                </c:pt>
                <c:pt idx="14">
                  <c:v>54.54166666666666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 (2)'!$A$7:$A$22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13.850000000000001</c:v>
                </c:pt>
                <c:pt idx="8">
                  <c:v>15.75</c:v>
                </c:pt>
                <c:pt idx="9">
                  <c:v>17.650000000000002</c:v>
                </c:pt>
                <c:pt idx="10">
                  <c:v>19.650000000000002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'S2 (2)'!$AH$61:$AH$76</c:f>
              <c:numCache>
                <c:ptCount val="16"/>
                <c:pt idx="0">
                  <c:v>58.346666666666664</c:v>
                </c:pt>
                <c:pt idx="1">
                  <c:v>56.99000000000001</c:v>
                </c:pt>
                <c:pt idx="2">
                  <c:v>56.596666666666664</c:v>
                </c:pt>
                <c:pt idx="3">
                  <c:v>55.983333333333334</c:v>
                </c:pt>
                <c:pt idx="4">
                  <c:v>55.658333333333346</c:v>
                </c:pt>
                <c:pt idx="5">
                  <c:v>55.495000000000005</c:v>
                </c:pt>
                <c:pt idx="6">
                  <c:v>55.355000000000004</c:v>
                </c:pt>
                <c:pt idx="7">
                  <c:v>55.43166666666667</c:v>
                </c:pt>
                <c:pt idx="8">
                  <c:v>55.45166666666667</c:v>
                </c:pt>
                <c:pt idx="9">
                  <c:v>54.93833333333333</c:v>
                </c:pt>
                <c:pt idx="10">
                  <c:v>54.81166666666666</c:v>
                </c:pt>
                <c:pt idx="11">
                  <c:v>55.013333333333335</c:v>
                </c:pt>
                <c:pt idx="12">
                  <c:v>54.88</c:v>
                </c:pt>
                <c:pt idx="13">
                  <c:v>54.87833333333333</c:v>
                </c:pt>
                <c:pt idx="14">
                  <c:v>54.98833333333334</c:v>
                </c:pt>
                <c:pt idx="15">
                  <c:v>54.24666666666667</c:v>
                </c:pt>
              </c:numCache>
            </c:numRef>
          </c:yVal>
          <c:smooth val="0"/>
        </c:ser>
        <c:axId val="32595549"/>
        <c:axId val="24924486"/>
      </c:scatterChart>
      <c:valAx>
        <c:axId val="325955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proscenium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 val="autoZero"/>
        <c:crossBetween val="midCat"/>
        <c:dispUnits/>
        <c:majorUnit val="2.5"/>
      </c:valAx>
      <c:valAx>
        <c:axId val="24924486"/>
        <c:scaling>
          <c:orientation val="minMax"/>
          <c:max val="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25"/>
          <c:y val="0.469"/>
          <c:w val="0.0522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Parma's Auditorium - Clarity C80 (dB) - 500-2k Hz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817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v>S1 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 (2)'!$A$4:$A$19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14.8</c:v>
                </c:pt>
                <c:pt idx="8">
                  <c:v>16.7</c:v>
                </c:pt>
                <c:pt idx="9">
                  <c:v>18.6</c:v>
                </c:pt>
                <c:pt idx="10">
                  <c:v>20.6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'S1 (2)'!$AG$20:$AG$34</c:f>
              <c:numCache>
                <c:ptCount val="15"/>
                <c:pt idx="0">
                  <c:v>6.41</c:v>
                </c:pt>
                <c:pt idx="1">
                  <c:v>4.046666666666667</c:v>
                </c:pt>
                <c:pt idx="2">
                  <c:v>2.4466666666666668</c:v>
                </c:pt>
                <c:pt idx="3">
                  <c:v>0.11333333333333336</c:v>
                </c:pt>
                <c:pt idx="4">
                  <c:v>-1.16</c:v>
                </c:pt>
                <c:pt idx="5">
                  <c:v>-2.023333333333333</c:v>
                </c:pt>
                <c:pt idx="6">
                  <c:v>-0.6466666666666668</c:v>
                </c:pt>
                <c:pt idx="7">
                  <c:v>-1.7033333333333331</c:v>
                </c:pt>
                <c:pt idx="8">
                  <c:v>-1.84</c:v>
                </c:pt>
                <c:pt idx="9">
                  <c:v>-2.21</c:v>
                </c:pt>
                <c:pt idx="10">
                  <c:v>-2.086666666666667</c:v>
                </c:pt>
                <c:pt idx="11">
                  <c:v>-4.763333333333333</c:v>
                </c:pt>
                <c:pt idx="12">
                  <c:v>-3.6966666666666668</c:v>
                </c:pt>
                <c:pt idx="13">
                  <c:v>-3.8200000000000003</c:v>
                </c:pt>
                <c:pt idx="14">
                  <c:v>-2.9866666666666664</c:v>
                </c:pt>
              </c:numCache>
            </c:numRef>
          </c:yVal>
          <c:smooth val="0"/>
        </c:ser>
        <c:ser>
          <c:idx val="1"/>
          <c:order val="1"/>
          <c:tx>
            <c:v>S1 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 (2)'!$A$4:$A$19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14.8</c:v>
                </c:pt>
                <c:pt idx="8">
                  <c:v>16.7</c:v>
                </c:pt>
                <c:pt idx="9">
                  <c:v>18.6</c:v>
                </c:pt>
                <c:pt idx="10">
                  <c:v>20.6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'S1 (2)'!$AH$20:$AH$34</c:f>
              <c:numCache>
                <c:ptCount val="15"/>
                <c:pt idx="0">
                  <c:v>5.866666666666667</c:v>
                </c:pt>
                <c:pt idx="1">
                  <c:v>3.233333333333333</c:v>
                </c:pt>
                <c:pt idx="2">
                  <c:v>2.0399999999999996</c:v>
                </c:pt>
                <c:pt idx="3">
                  <c:v>0.19666666666666663</c:v>
                </c:pt>
                <c:pt idx="4">
                  <c:v>-0.8566666666666668</c:v>
                </c:pt>
                <c:pt idx="5">
                  <c:v>-2.31</c:v>
                </c:pt>
                <c:pt idx="6">
                  <c:v>-1.3133333333333332</c:v>
                </c:pt>
                <c:pt idx="7">
                  <c:v>-0.6833333333333335</c:v>
                </c:pt>
                <c:pt idx="8">
                  <c:v>-0.7266666666666667</c:v>
                </c:pt>
                <c:pt idx="9">
                  <c:v>-1.96</c:v>
                </c:pt>
                <c:pt idx="10">
                  <c:v>-2.8166666666666664</c:v>
                </c:pt>
                <c:pt idx="11">
                  <c:v>-4.066666666666666</c:v>
                </c:pt>
                <c:pt idx="12">
                  <c:v>-3.633333333333333</c:v>
                </c:pt>
                <c:pt idx="13">
                  <c:v>-3.4866666666666664</c:v>
                </c:pt>
                <c:pt idx="14">
                  <c:v>-2.3033333333333332</c:v>
                </c:pt>
              </c:numCache>
            </c:numRef>
          </c:yVal>
          <c:smooth val="0"/>
        </c:ser>
        <c:ser>
          <c:idx val="2"/>
          <c:order val="2"/>
          <c:tx>
            <c:v>S2 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 (2)'!$A$7:$A$22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13.850000000000001</c:v>
                </c:pt>
                <c:pt idx="8">
                  <c:v>15.75</c:v>
                </c:pt>
                <c:pt idx="9">
                  <c:v>17.650000000000002</c:v>
                </c:pt>
                <c:pt idx="10">
                  <c:v>19.650000000000002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'S2 (2)'!$AF$24:$AF$39</c:f>
              <c:numCache>
                <c:ptCount val="16"/>
                <c:pt idx="0">
                  <c:v>-0.05666666666666668</c:v>
                </c:pt>
                <c:pt idx="1">
                  <c:v>-1.2833333333333334</c:v>
                </c:pt>
                <c:pt idx="2">
                  <c:v>-1.6900000000000002</c:v>
                </c:pt>
                <c:pt idx="3">
                  <c:v>-2.2</c:v>
                </c:pt>
                <c:pt idx="4">
                  <c:v>-2.2966666666666664</c:v>
                </c:pt>
                <c:pt idx="5">
                  <c:v>-3.046666666666667</c:v>
                </c:pt>
                <c:pt idx="6">
                  <c:v>-2.0933333333333333</c:v>
                </c:pt>
                <c:pt idx="7">
                  <c:v>-2.0533333333333332</c:v>
                </c:pt>
                <c:pt idx="8">
                  <c:v>-1.5133333333333336</c:v>
                </c:pt>
                <c:pt idx="9">
                  <c:v>-1.6766666666666667</c:v>
                </c:pt>
                <c:pt idx="10">
                  <c:v>-2.7866666666666666</c:v>
                </c:pt>
                <c:pt idx="11">
                  <c:v>-3.1133333333333333</c:v>
                </c:pt>
                <c:pt idx="12">
                  <c:v>-1.7666666666666664</c:v>
                </c:pt>
                <c:pt idx="13">
                  <c:v>-1.3066666666666666</c:v>
                </c:pt>
                <c:pt idx="14">
                  <c:v>-1.2</c:v>
                </c:pt>
                <c:pt idx="15">
                  <c:v>-0.8099999999999999</c:v>
                </c:pt>
              </c:numCache>
            </c:numRef>
          </c:yVal>
          <c:smooth val="0"/>
        </c:ser>
        <c:ser>
          <c:idx val="3"/>
          <c:order val="3"/>
          <c:tx>
            <c:v>S2R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 (2)'!$A$7:$A$22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13.850000000000001</c:v>
                </c:pt>
                <c:pt idx="8">
                  <c:v>15.75</c:v>
                </c:pt>
                <c:pt idx="9">
                  <c:v>17.650000000000002</c:v>
                </c:pt>
                <c:pt idx="10">
                  <c:v>19.650000000000002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'S2 (2)'!$AG$24:$AG$39</c:f>
              <c:numCache>
                <c:ptCount val="16"/>
                <c:pt idx="0">
                  <c:v>-0.11666666666666668</c:v>
                </c:pt>
                <c:pt idx="1">
                  <c:v>-1.13</c:v>
                </c:pt>
                <c:pt idx="2">
                  <c:v>-2.3666666666666667</c:v>
                </c:pt>
                <c:pt idx="3">
                  <c:v>-1.4633333333333332</c:v>
                </c:pt>
                <c:pt idx="4">
                  <c:v>-2.18</c:v>
                </c:pt>
                <c:pt idx="5">
                  <c:v>-2.3033333333333332</c:v>
                </c:pt>
                <c:pt idx="6">
                  <c:v>-1.7666666666666666</c:v>
                </c:pt>
                <c:pt idx="7">
                  <c:v>-1.07</c:v>
                </c:pt>
                <c:pt idx="8">
                  <c:v>-1.14</c:v>
                </c:pt>
                <c:pt idx="9">
                  <c:v>-1.5733333333333333</c:v>
                </c:pt>
                <c:pt idx="10">
                  <c:v>-1.6766666666666667</c:v>
                </c:pt>
                <c:pt idx="11">
                  <c:v>-2.9966666666666666</c:v>
                </c:pt>
                <c:pt idx="12">
                  <c:v>-1.3866666666666667</c:v>
                </c:pt>
                <c:pt idx="13">
                  <c:v>-1.4000000000000001</c:v>
                </c:pt>
                <c:pt idx="14">
                  <c:v>-0.7966666666666667</c:v>
                </c:pt>
                <c:pt idx="15">
                  <c:v>-0.7833333333333332</c:v>
                </c:pt>
              </c:numCache>
            </c:numRef>
          </c:yVal>
          <c:smooth val="0"/>
        </c:ser>
        <c:axId val="22993783"/>
        <c:axId val="5617456"/>
      </c:scatterChart>
      <c:valAx>
        <c:axId val="2299378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proscenium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56"/>
        <c:crossesAt val="-8"/>
        <c:crossBetween val="midCat"/>
        <c:dispUnits/>
        <c:majorUnit val="2.5"/>
      </c:valAx>
      <c:valAx>
        <c:axId val="5617456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C80 (dB)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3375"/>
          <c:w val="0.066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Parma's Auditorium - Clarity C80 (dB) - 500-2k Hz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9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 (2)'!$A$4:$A$19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14.8</c:v>
                </c:pt>
                <c:pt idx="8">
                  <c:v>16.7</c:v>
                </c:pt>
                <c:pt idx="9">
                  <c:v>18.6</c:v>
                </c:pt>
                <c:pt idx="10">
                  <c:v>20.6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'S1 (2)'!$AI$20:$AI$34</c:f>
              <c:numCache>
                <c:ptCount val="15"/>
                <c:pt idx="0">
                  <c:v>6.138333333333334</c:v>
                </c:pt>
                <c:pt idx="1">
                  <c:v>3.6399999999999997</c:v>
                </c:pt>
                <c:pt idx="2">
                  <c:v>2.243333333333333</c:v>
                </c:pt>
                <c:pt idx="3">
                  <c:v>0.155</c:v>
                </c:pt>
                <c:pt idx="4">
                  <c:v>-1.0083333333333333</c:v>
                </c:pt>
                <c:pt idx="5">
                  <c:v>-2.1666666666666665</c:v>
                </c:pt>
                <c:pt idx="6">
                  <c:v>-0.98</c:v>
                </c:pt>
                <c:pt idx="7">
                  <c:v>-1.1933333333333334</c:v>
                </c:pt>
                <c:pt idx="8">
                  <c:v>-1.2833333333333334</c:v>
                </c:pt>
                <c:pt idx="9">
                  <c:v>-2.085</c:v>
                </c:pt>
                <c:pt idx="10">
                  <c:v>-2.4516666666666667</c:v>
                </c:pt>
                <c:pt idx="11">
                  <c:v>-4.414999999999999</c:v>
                </c:pt>
                <c:pt idx="12">
                  <c:v>-3.665</c:v>
                </c:pt>
                <c:pt idx="13">
                  <c:v>-3.6533333333333333</c:v>
                </c:pt>
                <c:pt idx="14">
                  <c:v>-2.6449999999999996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 (2)'!$A$7:$A$22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13.850000000000001</c:v>
                </c:pt>
                <c:pt idx="8">
                  <c:v>15.75</c:v>
                </c:pt>
                <c:pt idx="9">
                  <c:v>17.650000000000002</c:v>
                </c:pt>
                <c:pt idx="10">
                  <c:v>19.650000000000002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'S2 (2)'!$AH$24:$AH$39</c:f>
              <c:numCache>
                <c:ptCount val="16"/>
                <c:pt idx="0">
                  <c:v>-0.08666666666666668</c:v>
                </c:pt>
                <c:pt idx="1">
                  <c:v>-1.2066666666666666</c:v>
                </c:pt>
                <c:pt idx="2">
                  <c:v>-2.0283333333333333</c:v>
                </c:pt>
                <c:pt idx="3">
                  <c:v>-1.8316666666666666</c:v>
                </c:pt>
                <c:pt idx="4">
                  <c:v>-2.2383333333333333</c:v>
                </c:pt>
                <c:pt idx="5">
                  <c:v>-2.675</c:v>
                </c:pt>
                <c:pt idx="6">
                  <c:v>-1.93</c:v>
                </c:pt>
                <c:pt idx="7">
                  <c:v>-1.5616666666666665</c:v>
                </c:pt>
                <c:pt idx="8">
                  <c:v>-1.3266666666666667</c:v>
                </c:pt>
                <c:pt idx="9">
                  <c:v>-1.625</c:v>
                </c:pt>
                <c:pt idx="10">
                  <c:v>-2.2316666666666665</c:v>
                </c:pt>
                <c:pt idx="11">
                  <c:v>-3.0549999999999997</c:v>
                </c:pt>
                <c:pt idx="12">
                  <c:v>-1.5766666666666667</c:v>
                </c:pt>
                <c:pt idx="13">
                  <c:v>-1.3533333333333335</c:v>
                </c:pt>
                <c:pt idx="14">
                  <c:v>-0.9983333333333333</c:v>
                </c:pt>
                <c:pt idx="15">
                  <c:v>-0.7966666666666666</c:v>
                </c:pt>
              </c:numCache>
            </c:numRef>
          </c:yVal>
          <c:smooth val="0"/>
        </c:ser>
        <c:axId val="50557105"/>
        <c:axId val="52360762"/>
      </c:scatterChart>
      <c:valAx>
        <c:axId val="5055710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proscenium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At val="-8"/>
        <c:crossBetween val="midCat"/>
        <c:dispUnits/>
        <c:majorUnit val="2.5"/>
      </c:valAx>
      <c:valAx>
        <c:axId val="52360762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C80 (dB)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25"/>
          <c:y val="0.469"/>
          <c:w val="0.0522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Parma's Auditorium - Center Time (ms) - 500-2k Hz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9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 (2)'!$A$4:$A$19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14.8</c:v>
                </c:pt>
                <c:pt idx="8">
                  <c:v>16.7</c:v>
                </c:pt>
                <c:pt idx="9">
                  <c:v>18.6</c:v>
                </c:pt>
                <c:pt idx="10">
                  <c:v>20.6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'S1 (2)'!$AI$37:$AI$51</c:f>
              <c:numCache>
                <c:ptCount val="15"/>
                <c:pt idx="0">
                  <c:v>55.13666666666667</c:v>
                </c:pt>
                <c:pt idx="1">
                  <c:v>79.585</c:v>
                </c:pt>
                <c:pt idx="2">
                  <c:v>99.44166666666666</c:v>
                </c:pt>
                <c:pt idx="3">
                  <c:v>126.08</c:v>
                </c:pt>
                <c:pt idx="4">
                  <c:v>142.64999999999998</c:v>
                </c:pt>
                <c:pt idx="5">
                  <c:v>167.26</c:v>
                </c:pt>
                <c:pt idx="6">
                  <c:v>146.31833333333333</c:v>
                </c:pt>
                <c:pt idx="7">
                  <c:v>149.85833333333335</c:v>
                </c:pt>
                <c:pt idx="8">
                  <c:v>151.20666666666665</c:v>
                </c:pt>
                <c:pt idx="9">
                  <c:v>157.9033333333333</c:v>
                </c:pt>
                <c:pt idx="10">
                  <c:v>164.275</c:v>
                </c:pt>
                <c:pt idx="11">
                  <c:v>182.21833333333336</c:v>
                </c:pt>
                <c:pt idx="12">
                  <c:v>175.3916666666667</c:v>
                </c:pt>
                <c:pt idx="13">
                  <c:v>174.84166666666667</c:v>
                </c:pt>
                <c:pt idx="14">
                  <c:v>167.59</c:v>
                </c:pt>
              </c:numCache>
            </c:numRef>
          </c:yVal>
          <c:smooth val="0"/>
        </c:ser>
        <c:ser>
          <c:idx val="1"/>
          <c:order val="1"/>
          <c:tx>
            <c:v>S2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 (2)'!$A$7:$A$22</c:f>
              <c:numCache>
                <c:ptCount val="16"/>
                <c:pt idx="0">
                  <c:v>1.3</c:v>
                </c:pt>
                <c:pt idx="1">
                  <c:v>3.2</c:v>
                </c:pt>
                <c:pt idx="2">
                  <c:v>5.1</c:v>
                </c:pt>
                <c:pt idx="3">
                  <c:v>7</c:v>
                </c:pt>
                <c:pt idx="4">
                  <c:v>8.9</c:v>
                </c:pt>
                <c:pt idx="5">
                  <c:v>10.9</c:v>
                </c:pt>
                <c:pt idx="6">
                  <c:v>12.9</c:v>
                </c:pt>
                <c:pt idx="7">
                  <c:v>13.850000000000001</c:v>
                </c:pt>
                <c:pt idx="8">
                  <c:v>15.75</c:v>
                </c:pt>
                <c:pt idx="9">
                  <c:v>17.650000000000002</c:v>
                </c:pt>
                <c:pt idx="10">
                  <c:v>19.650000000000002</c:v>
                </c:pt>
                <c:pt idx="11">
                  <c:v>22.6</c:v>
                </c:pt>
                <c:pt idx="12">
                  <c:v>24.5</c:v>
                </c:pt>
                <c:pt idx="13">
                  <c:v>26.4</c:v>
                </c:pt>
                <c:pt idx="14">
                  <c:v>28.3</c:v>
                </c:pt>
                <c:pt idx="15">
                  <c:v>30.2</c:v>
                </c:pt>
              </c:numCache>
            </c:numRef>
          </c:xVal>
          <c:yVal>
            <c:numRef>
              <c:f>'S2 (2)'!$AH$44:$AH$59</c:f>
              <c:numCache>
                <c:ptCount val="16"/>
                <c:pt idx="0">
                  <c:v>132.14333333333335</c:v>
                </c:pt>
                <c:pt idx="1">
                  <c:v>142.3</c:v>
                </c:pt>
                <c:pt idx="2">
                  <c:v>149.90166666666664</c:v>
                </c:pt>
                <c:pt idx="3">
                  <c:v>157.96166666666667</c:v>
                </c:pt>
                <c:pt idx="4">
                  <c:v>162.19</c:v>
                </c:pt>
                <c:pt idx="5">
                  <c:v>169.095</c:v>
                </c:pt>
                <c:pt idx="6">
                  <c:v>158.38</c:v>
                </c:pt>
                <c:pt idx="7">
                  <c:v>150.56333333333333</c:v>
                </c:pt>
                <c:pt idx="8">
                  <c:v>149.895</c:v>
                </c:pt>
                <c:pt idx="9">
                  <c:v>153.025</c:v>
                </c:pt>
                <c:pt idx="10">
                  <c:v>156</c:v>
                </c:pt>
                <c:pt idx="11">
                  <c:v>162.275</c:v>
                </c:pt>
                <c:pt idx="12">
                  <c:v>153.93833333333333</c:v>
                </c:pt>
                <c:pt idx="13">
                  <c:v>149.235</c:v>
                </c:pt>
                <c:pt idx="14">
                  <c:v>146.68333333333334</c:v>
                </c:pt>
                <c:pt idx="15">
                  <c:v>150.22166666666666</c:v>
                </c:pt>
              </c:numCache>
            </c:numRef>
          </c:yVal>
          <c:smooth val="0"/>
        </c:ser>
        <c:axId val="1484811"/>
        <c:axId val="13363300"/>
      </c:scatterChart>
      <c:valAx>
        <c:axId val="1484811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proscenium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At val="-8"/>
        <c:crossBetween val="midCat"/>
        <c:dispUnits/>
        <c:majorUnit val="2.5"/>
      </c:valAx>
      <c:valAx>
        <c:axId val="1336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ts (ms)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25"/>
          <c:y val="0.469"/>
          <c:w val="0.0522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Parma's Auditorium - Reverberation Time - S1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8855"/>
          <c:h val="0.83525"/>
        </c:manualLayout>
      </c:layout>
      <c:lineChart>
        <c:grouping val="standard"/>
        <c:varyColors val="0"/>
        <c:ser>
          <c:idx val="3"/>
          <c:order val="0"/>
          <c:tx>
            <c:v>T30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 (2)'!$D$3:$O$3</c:f>
              <c:strCache>
                <c:ptCount val="12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  <c:pt idx="10">
                  <c:v>Lin</c:v>
                </c:pt>
                <c:pt idx="11">
                  <c:v>A</c:v>
                </c:pt>
              </c:strCache>
            </c:strRef>
          </c:cat>
          <c:val>
            <c:numRef>
              <c:f>'S1 (2)'!$D$173:$O$173</c:f>
              <c:numCache>
                <c:ptCount val="12"/>
                <c:pt idx="0">
                  <c:v>2.7621666666666664</c:v>
                </c:pt>
                <c:pt idx="1">
                  <c:v>3.223076923076923</c:v>
                </c:pt>
                <c:pt idx="2">
                  <c:v>2.6879999999999997</c:v>
                </c:pt>
                <c:pt idx="3">
                  <c:v>2.3153333333333332</c:v>
                </c:pt>
                <c:pt idx="4">
                  <c:v>2.086333333333333</c:v>
                </c:pt>
                <c:pt idx="5">
                  <c:v>2.25</c:v>
                </c:pt>
                <c:pt idx="6">
                  <c:v>2.108666666666667</c:v>
                </c:pt>
                <c:pt idx="7">
                  <c:v>1.7973333333333334</c:v>
                </c:pt>
                <c:pt idx="8">
                  <c:v>1.0233333333333334</c:v>
                </c:pt>
                <c:pt idx="9">
                  <c:v>0.5233333333333333</c:v>
                </c:pt>
                <c:pt idx="10">
                  <c:v>1.9683333333333333</c:v>
                </c:pt>
                <c:pt idx="11">
                  <c:v>1.9483333333333333</c:v>
                </c:pt>
              </c:numCache>
            </c:numRef>
          </c:val>
          <c:smooth val="0"/>
        </c:ser>
        <c:ser>
          <c:idx val="2"/>
          <c:order val="1"/>
          <c:tx>
            <c:v>T20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 (2)'!$D$3:$O$3</c:f>
              <c:strCache>
                <c:ptCount val="12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  <c:pt idx="10">
                  <c:v>Lin</c:v>
                </c:pt>
                <c:pt idx="11">
                  <c:v>A</c:v>
                </c:pt>
              </c:strCache>
            </c:strRef>
          </c:cat>
          <c:val>
            <c:numRef>
              <c:f>'S1 (2)'!$D$154:$O$154</c:f>
              <c:numCache>
                <c:ptCount val="12"/>
                <c:pt idx="0">
                  <c:v>3.2539772727272727</c:v>
                </c:pt>
                <c:pt idx="1">
                  <c:v>2.9673333333333334</c:v>
                </c:pt>
                <c:pt idx="2">
                  <c:v>2.649</c:v>
                </c:pt>
                <c:pt idx="3">
                  <c:v>2.2316666666666665</c:v>
                </c:pt>
                <c:pt idx="4">
                  <c:v>2.0726666666666667</c:v>
                </c:pt>
                <c:pt idx="5">
                  <c:v>2.2300000000000004</c:v>
                </c:pt>
                <c:pt idx="6">
                  <c:v>2.095666666666667</c:v>
                </c:pt>
                <c:pt idx="7">
                  <c:v>1.7956666666666665</c:v>
                </c:pt>
                <c:pt idx="8">
                  <c:v>0.9826666666666666</c:v>
                </c:pt>
                <c:pt idx="9">
                  <c:v>0.5108205128205129</c:v>
                </c:pt>
                <c:pt idx="10">
                  <c:v>1.910333333333333</c:v>
                </c:pt>
                <c:pt idx="11">
                  <c:v>1.9113333333333333</c:v>
                </c:pt>
              </c:numCache>
            </c:numRef>
          </c:val>
          <c:smooth val="0"/>
        </c:ser>
        <c:ser>
          <c:idx val="1"/>
          <c:order val="2"/>
          <c:tx>
            <c:v>T10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 (2)'!$D$3:$O$3</c:f>
              <c:strCache>
                <c:ptCount val="12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  <c:pt idx="10">
                  <c:v>Lin</c:v>
                </c:pt>
                <c:pt idx="11">
                  <c:v>A</c:v>
                </c:pt>
              </c:strCache>
            </c:strRef>
          </c:cat>
          <c:val>
            <c:numRef>
              <c:f>'S1 (2)'!$D$135:$O$135</c:f>
              <c:numCache>
                <c:ptCount val="12"/>
                <c:pt idx="0">
                  <c:v>2.970769230769231</c:v>
                </c:pt>
                <c:pt idx="1">
                  <c:v>2.692</c:v>
                </c:pt>
                <c:pt idx="2">
                  <c:v>2.5006666666666666</c:v>
                </c:pt>
                <c:pt idx="3">
                  <c:v>2.1643333333333334</c:v>
                </c:pt>
                <c:pt idx="4">
                  <c:v>2.0846666666666667</c:v>
                </c:pt>
                <c:pt idx="5">
                  <c:v>2.2143333333333333</c:v>
                </c:pt>
                <c:pt idx="6">
                  <c:v>2.1159999999999997</c:v>
                </c:pt>
                <c:pt idx="7">
                  <c:v>1.8190000000000002</c:v>
                </c:pt>
                <c:pt idx="8">
                  <c:v>0.9311858974358974</c:v>
                </c:pt>
                <c:pt idx="9">
                  <c:v>0.5009935897435898</c:v>
                </c:pt>
                <c:pt idx="10">
                  <c:v>1.822166666666667</c:v>
                </c:pt>
                <c:pt idx="11">
                  <c:v>1.8656666666666668</c:v>
                </c:pt>
              </c:numCache>
            </c:numRef>
          </c:val>
          <c:smooth val="0"/>
        </c:ser>
        <c:ser>
          <c:idx val="0"/>
          <c:order val="3"/>
          <c:tx>
            <c:v>EDT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'S1 (2)'!$D$3:$O$3</c:f>
              <c:strCache>
                <c:ptCount val="12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  <c:pt idx="10">
                  <c:v>Lin</c:v>
                </c:pt>
                <c:pt idx="11">
                  <c:v>A</c:v>
                </c:pt>
              </c:strCache>
            </c:strRef>
          </c:cat>
          <c:val>
            <c:numRef>
              <c:f>'S1 (2)'!$D$116:$O$116</c:f>
              <c:numCache>
                <c:ptCount val="12"/>
                <c:pt idx="0">
                  <c:v>2.98260989010989</c:v>
                </c:pt>
                <c:pt idx="1">
                  <c:v>2.4243333333333332</c:v>
                </c:pt>
                <c:pt idx="2">
                  <c:v>1.826309523809524</c:v>
                </c:pt>
                <c:pt idx="3">
                  <c:v>1.9893333333333332</c:v>
                </c:pt>
                <c:pt idx="4">
                  <c:v>2.0716666666666663</c:v>
                </c:pt>
                <c:pt idx="5">
                  <c:v>2.3549999999999995</c:v>
                </c:pt>
                <c:pt idx="6">
                  <c:v>2.240571428571429</c:v>
                </c:pt>
                <c:pt idx="7">
                  <c:v>1.8819871794871792</c:v>
                </c:pt>
                <c:pt idx="8">
                  <c:v>0.9172727272727272</c:v>
                </c:pt>
                <c:pt idx="9">
                  <c:v>0.5441666666666667</c:v>
                </c:pt>
                <c:pt idx="10">
                  <c:v>1.8104166666666668</c:v>
                </c:pt>
                <c:pt idx="11">
                  <c:v>1.744532967032967</c:v>
                </c:pt>
              </c:numCache>
            </c:numRef>
          </c:val>
          <c:smooth val="0"/>
        </c:ser>
        <c:marker val="1"/>
        <c:axId val="53160837"/>
        <c:axId val="8685486"/>
      </c:lineChart>
      <c:catAx>
        <c:axId val="5316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-8"/>
        <c:auto val="1"/>
        <c:lblOffset val="100"/>
        <c:tickLblSkip val="1"/>
        <c:noMultiLvlLbl val="0"/>
      </c:catAx>
      <c:valAx>
        <c:axId val="868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43375"/>
          <c:w val="0.061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161925</xdr:rowOff>
    </xdr:from>
    <xdr:to>
      <xdr:col>15</xdr:col>
      <xdr:colOff>581025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725025" cy="462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s="1" t="s">
        <v>114</v>
      </c>
    </row>
    <row r="3" ht="12.75">
      <c r="A3" s="10" t="s">
        <v>117</v>
      </c>
    </row>
    <row r="4" ht="12.75">
      <c r="A4" s="10" t="s">
        <v>115</v>
      </c>
    </row>
    <row r="6" ht="12.75">
      <c r="A6" s="10" t="s">
        <v>116</v>
      </c>
    </row>
    <row r="38" ht="12.75">
      <c r="A38" s="10" t="s">
        <v>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0</v>
      </c>
    </row>
    <row r="4" ht="12.75">
      <c r="C4" t="s">
        <v>1</v>
      </c>
    </row>
    <row r="5" spans="3:18" ht="12.75">
      <c r="C5" t="s">
        <v>2</v>
      </c>
      <c r="R5" t="s">
        <v>22</v>
      </c>
    </row>
    <row r="6" spans="3:30" ht="12.75">
      <c r="C6" t="s">
        <v>3</v>
      </c>
      <c r="D6">
        <v>31.5</v>
      </c>
      <c r="E6">
        <v>63</v>
      </c>
      <c r="F6">
        <v>125</v>
      </c>
      <c r="G6">
        <v>250</v>
      </c>
      <c r="H6">
        <v>500</v>
      </c>
      <c r="I6">
        <v>1000</v>
      </c>
      <c r="J6">
        <v>2000</v>
      </c>
      <c r="K6">
        <v>4000</v>
      </c>
      <c r="L6">
        <v>8000</v>
      </c>
      <c r="M6">
        <v>16000</v>
      </c>
      <c r="N6" t="s">
        <v>4</v>
      </c>
      <c r="O6" t="s">
        <v>5</v>
      </c>
      <c r="R6" t="s">
        <v>3</v>
      </c>
      <c r="S6">
        <v>31.5</v>
      </c>
      <c r="T6">
        <v>63</v>
      </c>
      <c r="U6">
        <v>125</v>
      </c>
      <c r="V6">
        <v>250</v>
      </c>
      <c r="W6">
        <v>500</v>
      </c>
      <c r="X6">
        <v>1000</v>
      </c>
      <c r="Y6">
        <v>2000</v>
      </c>
      <c r="Z6">
        <v>4000</v>
      </c>
      <c r="AA6">
        <v>8000</v>
      </c>
      <c r="AB6">
        <v>16000</v>
      </c>
      <c r="AC6" t="s">
        <v>4</v>
      </c>
      <c r="AD6" t="s">
        <v>5</v>
      </c>
    </row>
    <row r="7" spans="2:30" ht="12.75">
      <c r="B7" t="s">
        <v>40</v>
      </c>
      <c r="C7" t="s">
        <v>6</v>
      </c>
      <c r="D7">
        <v>35.49</v>
      </c>
      <c r="E7">
        <v>51.01</v>
      </c>
      <c r="F7">
        <v>55.3</v>
      </c>
      <c r="G7">
        <v>56.06</v>
      </c>
      <c r="H7">
        <v>58.93</v>
      </c>
      <c r="I7">
        <v>64.73</v>
      </c>
      <c r="J7">
        <v>67.83</v>
      </c>
      <c r="K7">
        <v>76.81</v>
      </c>
      <c r="L7">
        <v>76.68</v>
      </c>
      <c r="M7">
        <v>83.17</v>
      </c>
      <c r="N7">
        <v>83.36</v>
      </c>
      <c r="O7">
        <v>82.14</v>
      </c>
      <c r="Q7" t="s">
        <v>41</v>
      </c>
      <c r="R7" t="s">
        <v>6</v>
      </c>
      <c r="S7">
        <v>34.96</v>
      </c>
      <c r="T7">
        <v>50.93</v>
      </c>
      <c r="U7">
        <v>55.56</v>
      </c>
      <c r="V7">
        <v>57.34</v>
      </c>
      <c r="W7">
        <v>58.62</v>
      </c>
      <c r="X7">
        <v>64.49</v>
      </c>
      <c r="Y7">
        <v>67.42</v>
      </c>
      <c r="Z7">
        <v>76</v>
      </c>
      <c r="AA7">
        <v>73.46</v>
      </c>
      <c r="AB7">
        <v>82.16</v>
      </c>
      <c r="AC7">
        <v>82.23</v>
      </c>
      <c r="AD7">
        <v>80.86</v>
      </c>
    </row>
    <row r="8" spans="2:30" ht="12.75">
      <c r="B8" t="s">
        <v>40</v>
      </c>
      <c r="C8" t="s">
        <v>7</v>
      </c>
      <c r="D8">
        <v>18.69</v>
      </c>
      <c r="E8">
        <v>27.93</v>
      </c>
      <c r="F8">
        <v>19.82</v>
      </c>
      <c r="G8">
        <v>14.28</v>
      </c>
      <c r="H8">
        <v>13.65</v>
      </c>
      <c r="I8">
        <v>16.03</v>
      </c>
      <c r="J8">
        <v>17.96</v>
      </c>
      <c r="K8">
        <v>17.03</v>
      </c>
      <c r="L8">
        <v>18.14</v>
      </c>
      <c r="M8">
        <v>23.93</v>
      </c>
      <c r="N8">
        <v>30.14</v>
      </c>
      <c r="O8">
        <v>25.38</v>
      </c>
      <c r="Q8" t="s">
        <v>41</v>
      </c>
      <c r="R8" t="s">
        <v>7</v>
      </c>
      <c r="S8">
        <v>17.72</v>
      </c>
      <c r="T8">
        <v>27.57</v>
      </c>
      <c r="U8">
        <v>19.19</v>
      </c>
      <c r="V8">
        <v>15.53</v>
      </c>
      <c r="W8">
        <v>14.76</v>
      </c>
      <c r="X8">
        <v>16.34</v>
      </c>
      <c r="Y8">
        <v>16.8</v>
      </c>
      <c r="Z8">
        <v>15.71</v>
      </c>
      <c r="AA8">
        <v>17.17</v>
      </c>
      <c r="AB8">
        <v>23.53</v>
      </c>
      <c r="AC8">
        <v>30.02</v>
      </c>
      <c r="AD8">
        <v>24.71</v>
      </c>
    </row>
    <row r="9" spans="2:30" ht="12.75">
      <c r="B9" t="s">
        <v>40</v>
      </c>
      <c r="C9" t="s">
        <v>8</v>
      </c>
      <c r="D9">
        <v>-1.58</v>
      </c>
      <c r="E9">
        <v>9.95</v>
      </c>
      <c r="F9">
        <v>18.8</v>
      </c>
      <c r="G9">
        <v>13.7</v>
      </c>
      <c r="H9">
        <v>7.97</v>
      </c>
      <c r="I9">
        <v>9.77</v>
      </c>
      <c r="J9">
        <v>14.76</v>
      </c>
      <c r="K9">
        <v>23.87</v>
      </c>
      <c r="L9">
        <v>14.89</v>
      </c>
      <c r="M9">
        <v>14.96</v>
      </c>
      <c r="N9">
        <v>15.97</v>
      </c>
      <c r="O9">
        <v>16.47</v>
      </c>
      <c r="Q9" t="s">
        <v>41</v>
      </c>
      <c r="R9" t="s">
        <v>8</v>
      </c>
      <c r="S9">
        <v>-2.11</v>
      </c>
      <c r="T9">
        <v>9.86</v>
      </c>
      <c r="U9">
        <v>19.06</v>
      </c>
      <c r="V9">
        <v>14.98</v>
      </c>
      <c r="W9">
        <v>7.66</v>
      </c>
      <c r="X9">
        <v>9.53</v>
      </c>
      <c r="Y9">
        <v>14.35</v>
      </c>
      <c r="Z9">
        <v>23.06</v>
      </c>
      <c r="AA9">
        <v>11.67</v>
      </c>
      <c r="AB9">
        <v>13.96</v>
      </c>
      <c r="AC9">
        <v>14.84</v>
      </c>
      <c r="AD9">
        <v>15.2</v>
      </c>
    </row>
    <row r="10" spans="2:30" ht="12.75">
      <c r="B10" t="s">
        <v>40</v>
      </c>
      <c r="C10" t="s">
        <v>9</v>
      </c>
      <c r="D10">
        <v>3.89</v>
      </c>
      <c r="E10">
        <v>3.21</v>
      </c>
      <c r="F10">
        <v>4.93</v>
      </c>
      <c r="G10">
        <v>3.52</v>
      </c>
      <c r="H10">
        <v>4.75</v>
      </c>
      <c r="I10">
        <v>5.83</v>
      </c>
      <c r="J10">
        <v>5.64</v>
      </c>
      <c r="K10">
        <v>10.07</v>
      </c>
      <c r="L10">
        <v>14.9</v>
      </c>
      <c r="M10">
        <v>15.51</v>
      </c>
      <c r="N10">
        <v>12.75</v>
      </c>
      <c r="O10">
        <v>11.53</v>
      </c>
      <c r="Q10" t="s">
        <v>41</v>
      </c>
      <c r="R10" t="s">
        <v>9</v>
      </c>
      <c r="S10">
        <v>3.17</v>
      </c>
      <c r="T10">
        <v>3.06</v>
      </c>
      <c r="U10">
        <v>4.52</v>
      </c>
      <c r="V10">
        <v>3.47</v>
      </c>
      <c r="W10">
        <v>2.97</v>
      </c>
      <c r="X10">
        <v>5.36</v>
      </c>
      <c r="Y10">
        <v>6.05</v>
      </c>
      <c r="Z10">
        <v>10.14</v>
      </c>
      <c r="AA10">
        <v>14.39</v>
      </c>
      <c r="AB10">
        <v>19.79</v>
      </c>
      <c r="AC10">
        <v>13.14</v>
      </c>
      <c r="AD10">
        <v>11.49</v>
      </c>
    </row>
    <row r="11" spans="2:30" ht="12.75">
      <c r="B11" t="s">
        <v>40</v>
      </c>
      <c r="C11" t="s">
        <v>10</v>
      </c>
      <c r="D11">
        <v>4.51</v>
      </c>
      <c r="E11">
        <v>3.88</v>
      </c>
      <c r="F11">
        <v>6.39</v>
      </c>
      <c r="G11">
        <v>4.03</v>
      </c>
      <c r="H11">
        <v>5.61</v>
      </c>
      <c r="I11">
        <v>6.88</v>
      </c>
      <c r="J11">
        <v>6.74</v>
      </c>
      <c r="K11">
        <v>11.13</v>
      </c>
      <c r="L11">
        <v>16.97</v>
      </c>
      <c r="M11">
        <v>19.71</v>
      </c>
      <c r="N11">
        <v>14.43</v>
      </c>
      <c r="O11">
        <v>12.91</v>
      </c>
      <c r="Q11" t="s">
        <v>41</v>
      </c>
      <c r="R11" t="s">
        <v>10</v>
      </c>
      <c r="S11">
        <v>3.81</v>
      </c>
      <c r="T11">
        <v>3.71</v>
      </c>
      <c r="U11">
        <v>5.85</v>
      </c>
      <c r="V11">
        <v>3.97</v>
      </c>
      <c r="W11">
        <v>4.26</v>
      </c>
      <c r="X11">
        <v>6.26</v>
      </c>
      <c r="Y11">
        <v>7.08</v>
      </c>
      <c r="Z11">
        <v>11.11</v>
      </c>
      <c r="AA11">
        <v>16.28</v>
      </c>
      <c r="AB11">
        <v>23.73</v>
      </c>
      <c r="AC11">
        <v>14.33</v>
      </c>
      <c r="AD11">
        <v>12.57</v>
      </c>
    </row>
    <row r="12" spans="2:30" ht="12.75">
      <c r="B12" t="s">
        <v>40</v>
      </c>
      <c r="C12" t="s">
        <v>11</v>
      </c>
      <c r="D12">
        <v>71.01</v>
      </c>
      <c r="E12">
        <v>67.67</v>
      </c>
      <c r="F12">
        <v>75.67</v>
      </c>
      <c r="G12">
        <v>69.22</v>
      </c>
      <c r="H12">
        <v>74.89</v>
      </c>
      <c r="I12">
        <v>79.28</v>
      </c>
      <c r="J12">
        <v>78.56</v>
      </c>
      <c r="K12">
        <v>91.05</v>
      </c>
      <c r="L12">
        <v>96.86</v>
      </c>
      <c r="M12">
        <v>97.26</v>
      </c>
      <c r="N12">
        <v>94.96</v>
      </c>
      <c r="O12">
        <v>93.43</v>
      </c>
      <c r="Q12" t="s">
        <v>41</v>
      </c>
      <c r="R12" t="s">
        <v>11</v>
      </c>
      <c r="S12">
        <v>67.47</v>
      </c>
      <c r="T12">
        <v>66.94</v>
      </c>
      <c r="U12">
        <v>73.91</v>
      </c>
      <c r="V12">
        <v>68.99</v>
      </c>
      <c r="W12">
        <v>66.44</v>
      </c>
      <c r="X12">
        <v>77.47</v>
      </c>
      <c r="Y12">
        <v>80.11</v>
      </c>
      <c r="Z12">
        <v>91.18</v>
      </c>
      <c r="AA12">
        <v>96.49</v>
      </c>
      <c r="AB12">
        <v>98.96</v>
      </c>
      <c r="AC12">
        <v>95.38</v>
      </c>
      <c r="AD12">
        <v>93.38</v>
      </c>
    </row>
    <row r="13" spans="2:30" ht="12.75">
      <c r="B13" t="s">
        <v>40</v>
      </c>
      <c r="C13" t="s">
        <v>12</v>
      </c>
      <c r="D13">
        <v>114.63</v>
      </c>
      <c r="E13">
        <v>92.62</v>
      </c>
      <c r="F13">
        <v>57.97</v>
      </c>
      <c r="G13">
        <v>70.01</v>
      </c>
      <c r="H13">
        <v>64.17</v>
      </c>
      <c r="I13">
        <v>50.6</v>
      </c>
      <c r="J13">
        <v>46.89</v>
      </c>
      <c r="K13">
        <v>18.57</v>
      </c>
      <c r="L13">
        <v>5.45</v>
      </c>
      <c r="M13">
        <v>4.8</v>
      </c>
      <c r="N13">
        <v>10.11</v>
      </c>
      <c r="O13">
        <v>13.27</v>
      </c>
      <c r="Q13" t="s">
        <v>41</v>
      </c>
      <c r="R13" t="s">
        <v>12</v>
      </c>
      <c r="S13">
        <v>125.53</v>
      </c>
      <c r="T13">
        <v>95.65</v>
      </c>
      <c r="U13">
        <v>60.88</v>
      </c>
      <c r="V13">
        <v>66.98</v>
      </c>
      <c r="W13">
        <v>72.03</v>
      </c>
      <c r="X13">
        <v>53.03</v>
      </c>
      <c r="Y13">
        <v>44.1</v>
      </c>
      <c r="Z13">
        <v>18.41</v>
      </c>
      <c r="AA13">
        <v>5.13</v>
      </c>
      <c r="AB13">
        <v>2.04</v>
      </c>
      <c r="AC13">
        <v>9.4</v>
      </c>
      <c r="AD13">
        <v>13.55</v>
      </c>
    </row>
    <row r="14" spans="2:30" ht="12.75">
      <c r="B14" t="s">
        <v>40</v>
      </c>
      <c r="C14" t="s">
        <v>13</v>
      </c>
      <c r="D14">
        <v>1.95</v>
      </c>
      <c r="E14">
        <v>1.35</v>
      </c>
      <c r="F14">
        <v>0.95</v>
      </c>
      <c r="G14">
        <v>1.63</v>
      </c>
      <c r="H14">
        <v>2.11</v>
      </c>
      <c r="I14">
        <v>2.28</v>
      </c>
      <c r="J14">
        <v>1.77</v>
      </c>
      <c r="K14" t="s">
        <v>14</v>
      </c>
      <c r="L14" t="s">
        <v>14</v>
      </c>
      <c r="M14" t="s">
        <v>14</v>
      </c>
      <c r="N14" t="s">
        <v>14</v>
      </c>
      <c r="O14">
        <v>0.05</v>
      </c>
      <c r="Q14" t="s">
        <v>41</v>
      </c>
      <c r="R14" t="s">
        <v>13</v>
      </c>
      <c r="S14">
        <v>2.06</v>
      </c>
      <c r="T14">
        <v>1.42</v>
      </c>
      <c r="U14">
        <v>1.07</v>
      </c>
      <c r="V14">
        <v>1.58</v>
      </c>
      <c r="W14">
        <v>1.86</v>
      </c>
      <c r="X14">
        <v>2.44</v>
      </c>
      <c r="Y14" t="s">
        <v>14</v>
      </c>
      <c r="Z14" t="s">
        <v>14</v>
      </c>
      <c r="AA14" t="s">
        <v>14</v>
      </c>
      <c r="AB14" t="s">
        <v>14</v>
      </c>
      <c r="AC14" t="s">
        <v>14</v>
      </c>
      <c r="AD14">
        <v>0.04</v>
      </c>
    </row>
    <row r="15" spans="2:30" ht="12.75">
      <c r="B15" t="s">
        <v>40</v>
      </c>
      <c r="C15" t="s">
        <v>15</v>
      </c>
      <c r="D15">
        <v>2.56</v>
      </c>
      <c r="E15">
        <v>2.2</v>
      </c>
      <c r="F15">
        <v>2.19</v>
      </c>
      <c r="G15">
        <v>2.1</v>
      </c>
      <c r="H15">
        <v>1.97</v>
      </c>
      <c r="I15">
        <v>2.17</v>
      </c>
      <c r="J15">
        <v>2.02</v>
      </c>
      <c r="K15">
        <v>1.76</v>
      </c>
      <c r="L15">
        <v>0.87</v>
      </c>
      <c r="M15">
        <v>0.55</v>
      </c>
      <c r="N15">
        <v>1.59</v>
      </c>
      <c r="O15">
        <v>1.72</v>
      </c>
      <c r="Q15" t="s">
        <v>41</v>
      </c>
      <c r="R15" t="s">
        <v>15</v>
      </c>
      <c r="S15">
        <v>3.62</v>
      </c>
      <c r="T15">
        <v>2.27</v>
      </c>
      <c r="U15">
        <v>2.21</v>
      </c>
      <c r="V15">
        <v>1.89</v>
      </c>
      <c r="W15">
        <v>2.05</v>
      </c>
      <c r="X15">
        <v>2.24</v>
      </c>
      <c r="Y15">
        <v>2.04</v>
      </c>
      <c r="Z15">
        <v>1.75</v>
      </c>
      <c r="AA15">
        <v>0.9</v>
      </c>
      <c r="AB15" t="s">
        <v>14</v>
      </c>
      <c r="AC15">
        <v>1.72</v>
      </c>
      <c r="AD15">
        <v>1.82</v>
      </c>
    </row>
    <row r="16" spans="2:30" ht="12.75">
      <c r="B16" t="s">
        <v>40</v>
      </c>
      <c r="C16" t="s">
        <v>16</v>
      </c>
      <c r="D16">
        <v>0.98</v>
      </c>
      <c r="E16">
        <v>0.98</v>
      </c>
      <c r="F16">
        <v>0.97</v>
      </c>
      <c r="G16">
        <v>0.99</v>
      </c>
      <c r="H16">
        <v>0.99</v>
      </c>
      <c r="I16">
        <v>1</v>
      </c>
      <c r="J16">
        <v>1</v>
      </c>
      <c r="K16">
        <v>1</v>
      </c>
      <c r="L16">
        <v>0.95</v>
      </c>
      <c r="M16">
        <v>0.97</v>
      </c>
      <c r="N16">
        <v>0.99</v>
      </c>
      <c r="O16">
        <v>0.99</v>
      </c>
      <c r="Q16" t="s">
        <v>41</v>
      </c>
      <c r="R16" t="s">
        <v>16</v>
      </c>
      <c r="S16">
        <v>0.91</v>
      </c>
      <c r="T16">
        <v>0.98</v>
      </c>
      <c r="U16">
        <v>0.97</v>
      </c>
      <c r="V16">
        <v>0.99</v>
      </c>
      <c r="W16">
        <v>1</v>
      </c>
      <c r="X16">
        <v>1</v>
      </c>
      <c r="Y16">
        <v>1</v>
      </c>
      <c r="Z16">
        <v>1</v>
      </c>
      <c r="AA16">
        <v>0.98</v>
      </c>
      <c r="AB16" t="s">
        <v>14</v>
      </c>
      <c r="AC16">
        <v>0.98</v>
      </c>
      <c r="AD16">
        <v>1</v>
      </c>
    </row>
    <row r="17" spans="2:30" ht="12.75">
      <c r="B17" t="s">
        <v>40</v>
      </c>
      <c r="C17" t="s">
        <v>17</v>
      </c>
      <c r="D17">
        <v>3.03</v>
      </c>
      <c r="E17">
        <v>2.52</v>
      </c>
      <c r="F17">
        <v>2.62</v>
      </c>
      <c r="G17">
        <v>2.22</v>
      </c>
      <c r="H17">
        <v>1.99</v>
      </c>
      <c r="I17">
        <v>2.21</v>
      </c>
      <c r="J17">
        <v>2.03</v>
      </c>
      <c r="K17">
        <v>1.75</v>
      </c>
      <c r="L17">
        <v>0.92</v>
      </c>
      <c r="M17">
        <v>0.5</v>
      </c>
      <c r="N17">
        <v>1.75</v>
      </c>
      <c r="O17">
        <v>1.79</v>
      </c>
      <c r="Q17" t="s">
        <v>41</v>
      </c>
      <c r="R17" t="s">
        <v>17</v>
      </c>
      <c r="S17">
        <v>4.59</v>
      </c>
      <c r="T17">
        <v>2.6</v>
      </c>
      <c r="U17">
        <v>2.59</v>
      </c>
      <c r="V17">
        <v>2.12</v>
      </c>
      <c r="W17">
        <v>2.11</v>
      </c>
      <c r="X17">
        <v>2.23</v>
      </c>
      <c r="Y17">
        <v>2.06</v>
      </c>
      <c r="Z17">
        <v>1.7</v>
      </c>
      <c r="AA17">
        <v>0.93</v>
      </c>
      <c r="AB17">
        <v>0.49</v>
      </c>
      <c r="AC17">
        <v>1.81</v>
      </c>
      <c r="AD17">
        <v>1.84</v>
      </c>
    </row>
    <row r="18" spans="2:30" ht="12.75">
      <c r="B18" t="s">
        <v>40</v>
      </c>
      <c r="C18" t="s">
        <v>18</v>
      </c>
      <c r="D18">
        <v>0.97</v>
      </c>
      <c r="E18">
        <v>0.98</v>
      </c>
      <c r="F18">
        <v>0.98</v>
      </c>
      <c r="G18">
        <v>0.99</v>
      </c>
      <c r="H18">
        <v>1</v>
      </c>
      <c r="I18">
        <v>1</v>
      </c>
      <c r="J18">
        <v>1</v>
      </c>
      <c r="K18">
        <v>1</v>
      </c>
      <c r="L18">
        <v>0.99</v>
      </c>
      <c r="M18">
        <v>0.99</v>
      </c>
      <c r="N18">
        <v>1</v>
      </c>
      <c r="O18">
        <v>1</v>
      </c>
      <c r="Q18" t="s">
        <v>41</v>
      </c>
      <c r="R18" t="s">
        <v>18</v>
      </c>
      <c r="S18">
        <v>0.92</v>
      </c>
      <c r="T18">
        <v>0.99</v>
      </c>
      <c r="U18">
        <v>0.98</v>
      </c>
      <c r="V18">
        <v>0.99</v>
      </c>
      <c r="W18">
        <v>1</v>
      </c>
      <c r="X18">
        <v>1</v>
      </c>
      <c r="Y18">
        <v>1</v>
      </c>
      <c r="Z18">
        <v>1</v>
      </c>
      <c r="AA18">
        <v>1</v>
      </c>
      <c r="AB18">
        <v>0.96</v>
      </c>
      <c r="AC18">
        <v>1</v>
      </c>
      <c r="AD18">
        <v>1</v>
      </c>
    </row>
    <row r="19" spans="2:30" ht="12.75">
      <c r="B19" t="s">
        <v>40</v>
      </c>
      <c r="C19" t="s">
        <v>19</v>
      </c>
      <c r="D19">
        <v>2.03</v>
      </c>
      <c r="E19">
        <v>1.65</v>
      </c>
      <c r="F19">
        <v>1.33</v>
      </c>
      <c r="G19">
        <v>1.75</v>
      </c>
      <c r="H19">
        <v>2.33</v>
      </c>
      <c r="I19">
        <v>2.33</v>
      </c>
      <c r="J19">
        <v>2.05</v>
      </c>
      <c r="K19">
        <v>1.65</v>
      </c>
      <c r="L19" t="s">
        <v>14</v>
      </c>
      <c r="M19" t="s">
        <v>14</v>
      </c>
      <c r="N19">
        <v>1.13</v>
      </c>
      <c r="O19">
        <v>1.42</v>
      </c>
      <c r="Q19" t="s">
        <v>41</v>
      </c>
      <c r="R19" t="s">
        <v>19</v>
      </c>
      <c r="S19">
        <v>2.07</v>
      </c>
      <c r="T19">
        <v>1.63</v>
      </c>
      <c r="U19">
        <v>1.39</v>
      </c>
      <c r="V19">
        <v>1.68</v>
      </c>
      <c r="W19">
        <v>2.04</v>
      </c>
      <c r="X19">
        <v>2.34</v>
      </c>
      <c r="Y19">
        <v>2.18</v>
      </c>
      <c r="Z19">
        <v>1.95</v>
      </c>
      <c r="AA19" t="s">
        <v>14</v>
      </c>
      <c r="AB19" t="s">
        <v>14</v>
      </c>
      <c r="AC19" t="s">
        <v>14</v>
      </c>
      <c r="AD19">
        <v>1.85</v>
      </c>
    </row>
    <row r="20" spans="2:30" ht="12.75">
      <c r="B20" t="s">
        <v>40</v>
      </c>
      <c r="C20" t="s">
        <v>20</v>
      </c>
      <c r="D20">
        <v>0.96</v>
      </c>
      <c r="E20">
        <v>0.99</v>
      </c>
      <c r="F20">
        <v>0.98</v>
      </c>
      <c r="G20">
        <v>0.98</v>
      </c>
      <c r="H20">
        <v>0.99</v>
      </c>
      <c r="I20">
        <v>0.99</v>
      </c>
      <c r="J20">
        <v>1</v>
      </c>
      <c r="K20">
        <v>0.99</v>
      </c>
      <c r="L20" t="s">
        <v>14</v>
      </c>
      <c r="M20" t="s">
        <v>14</v>
      </c>
      <c r="N20">
        <v>0.91</v>
      </c>
      <c r="O20">
        <v>0.96</v>
      </c>
      <c r="Q20" t="s">
        <v>41</v>
      </c>
      <c r="R20" t="s">
        <v>20</v>
      </c>
      <c r="S20">
        <v>0.96</v>
      </c>
      <c r="T20">
        <v>0.99</v>
      </c>
      <c r="U20">
        <v>0.98</v>
      </c>
      <c r="V20">
        <v>0.95</v>
      </c>
      <c r="W20">
        <v>0.99</v>
      </c>
      <c r="X20">
        <v>1</v>
      </c>
      <c r="Y20">
        <v>1</v>
      </c>
      <c r="Z20">
        <v>0.98</v>
      </c>
      <c r="AA20" t="s">
        <v>14</v>
      </c>
      <c r="AB20" t="s">
        <v>14</v>
      </c>
      <c r="AC20" t="s">
        <v>14</v>
      </c>
      <c r="AD20">
        <v>0.94</v>
      </c>
    </row>
    <row r="22" ht="12.75">
      <c r="C22" t="s">
        <v>1</v>
      </c>
    </row>
    <row r="23" spans="3:18" ht="12.75">
      <c r="C23" t="s">
        <v>2</v>
      </c>
      <c r="R23" t="s">
        <v>22</v>
      </c>
    </row>
    <row r="24" spans="3:30" ht="12.75">
      <c r="C24" t="s">
        <v>3</v>
      </c>
      <c r="D24">
        <v>31.5</v>
      </c>
      <c r="E24">
        <v>63</v>
      </c>
      <c r="F24">
        <v>125</v>
      </c>
      <c r="G24">
        <v>250</v>
      </c>
      <c r="H24">
        <v>500</v>
      </c>
      <c r="I24">
        <v>1000</v>
      </c>
      <c r="J24">
        <v>2000</v>
      </c>
      <c r="K24">
        <v>4000</v>
      </c>
      <c r="L24">
        <v>8000</v>
      </c>
      <c r="M24">
        <v>16000</v>
      </c>
      <c r="N24" t="s">
        <v>4</v>
      </c>
      <c r="O24" t="s">
        <v>5</v>
      </c>
      <c r="R24" t="s">
        <v>3</v>
      </c>
      <c r="S24">
        <v>31.5</v>
      </c>
      <c r="T24">
        <v>63</v>
      </c>
      <c r="U24">
        <v>125</v>
      </c>
      <c r="V24">
        <v>250</v>
      </c>
      <c r="W24">
        <v>500</v>
      </c>
      <c r="X24">
        <v>1000</v>
      </c>
      <c r="Y24">
        <v>2000</v>
      </c>
      <c r="Z24">
        <v>4000</v>
      </c>
      <c r="AA24">
        <v>8000</v>
      </c>
      <c r="AB24">
        <v>16000</v>
      </c>
      <c r="AC24" t="s">
        <v>4</v>
      </c>
      <c r="AD24" t="s">
        <v>5</v>
      </c>
    </row>
    <row r="25" spans="2:30" ht="12.75">
      <c r="B25" t="s">
        <v>42</v>
      </c>
      <c r="C25" t="s">
        <v>6</v>
      </c>
      <c r="D25">
        <v>31.2</v>
      </c>
      <c r="E25">
        <v>49.32</v>
      </c>
      <c r="F25">
        <v>53.24</v>
      </c>
      <c r="G25">
        <v>52.2</v>
      </c>
      <c r="H25">
        <v>55.54</v>
      </c>
      <c r="I25">
        <v>62.4</v>
      </c>
      <c r="J25">
        <v>64.9</v>
      </c>
      <c r="K25">
        <v>74.63</v>
      </c>
      <c r="L25">
        <v>74.87</v>
      </c>
      <c r="M25">
        <v>82.74</v>
      </c>
      <c r="N25">
        <v>81.56</v>
      </c>
      <c r="O25">
        <v>80.3</v>
      </c>
      <c r="Q25" t="s">
        <v>43</v>
      </c>
      <c r="R25" t="s">
        <v>6</v>
      </c>
      <c r="S25">
        <v>30.45</v>
      </c>
      <c r="T25">
        <v>49.17</v>
      </c>
      <c r="U25">
        <v>53.83</v>
      </c>
      <c r="V25">
        <v>52.27</v>
      </c>
      <c r="W25">
        <v>56.21</v>
      </c>
      <c r="X25">
        <v>62.42</v>
      </c>
      <c r="Y25">
        <v>64.52</v>
      </c>
      <c r="Z25">
        <v>74.25</v>
      </c>
      <c r="AA25">
        <v>73.56</v>
      </c>
      <c r="AB25">
        <v>80.59</v>
      </c>
      <c r="AC25">
        <v>80.28</v>
      </c>
      <c r="AD25">
        <v>79.28</v>
      </c>
    </row>
    <row r="26" spans="2:30" ht="12.75">
      <c r="B26" t="s">
        <v>42</v>
      </c>
      <c r="C26" t="s">
        <v>7</v>
      </c>
      <c r="D26">
        <v>11.8</v>
      </c>
      <c r="E26">
        <v>27.41</v>
      </c>
      <c r="F26">
        <v>18.97</v>
      </c>
      <c r="G26">
        <v>11.8</v>
      </c>
      <c r="H26">
        <v>11.19</v>
      </c>
      <c r="I26">
        <v>13.66</v>
      </c>
      <c r="J26">
        <v>15.32</v>
      </c>
      <c r="K26">
        <v>16.93</v>
      </c>
      <c r="L26">
        <v>17.63</v>
      </c>
      <c r="M26">
        <v>23.94</v>
      </c>
      <c r="N26">
        <v>30.01</v>
      </c>
      <c r="O26">
        <v>24.34</v>
      </c>
      <c r="Q26" t="s">
        <v>43</v>
      </c>
      <c r="R26" t="s">
        <v>7</v>
      </c>
      <c r="S26">
        <v>11.36</v>
      </c>
      <c r="T26">
        <v>27.99</v>
      </c>
      <c r="U26">
        <v>18.18</v>
      </c>
      <c r="V26">
        <v>12.61</v>
      </c>
      <c r="W26">
        <v>12.47</v>
      </c>
      <c r="X26">
        <v>14.27</v>
      </c>
      <c r="Y26">
        <v>14.84</v>
      </c>
      <c r="Z26">
        <v>15</v>
      </c>
      <c r="AA26">
        <v>17.31</v>
      </c>
      <c r="AB26">
        <v>23.61</v>
      </c>
      <c r="AC26">
        <v>30.07</v>
      </c>
      <c r="AD26">
        <v>23.78</v>
      </c>
    </row>
    <row r="27" spans="2:30" ht="12.75">
      <c r="B27" t="s">
        <v>42</v>
      </c>
      <c r="C27" t="s">
        <v>8</v>
      </c>
      <c r="D27">
        <v>-5.86</v>
      </c>
      <c r="E27">
        <v>8.25</v>
      </c>
      <c r="F27">
        <v>16.74</v>
      </c>
      <c r="G27">
        <v>9.84</v>
      </c>
      <c r="H27">
        <v>4.57</v>
      </c>
      <c r="I27">
        <v>7.44</v>
      </c>
      <c r="J27">
        <v>11.83</v>
      </c>
      <c r="K27">
        <v>21.69</v>
      </c>
      <c r="L27">
        <v>13.08</v>
      </c>
      <c r="M27">
        <v>14.53</v>
      </c>
      <c r="N27">
        <v>14.17</v>
      </c>
      <c r="O27">
        <v>14.64</v>
      </c>
      <c r="Q27" t="s">
        <v>43</v>
      </c>
      <c r="R27" t="s">
        <v>8</v>
      </c>
      <c r="S27">
        <v>-6.61</v>
      </c>
      <c r="T27">
        <v>8.11</v>
      </c>
      <c r="U27">
        <v>17.33</v>
      </c>
      <c r="V27">
        <v>9.91</v>
      </c>
      <c r="W27">
        <v>5.24</v>
      </c>
      <c r="X27">
        <v>7.46</v>
      </c>
      <c r="Y27">
        <v>11.45</v>
      </c>
      <c r="Z27">
        <v>21.3</v>
      </c>
      <c r="AA27">
        <v>11.77</v>
      </c>
      <c r="AB27">
        <v>12.39</v>
      </c>
      <c r="AC27">
        <v>12.89</v>
      </c>
      <c r="AD27">
        <v>13.61</v>
      </c>
    </row>
    <row r="28" spans="2:30" ht="12.75">
      <c r="B28" t="s">
        <v>42</v>
      </c>
      <c r="C28" t="s">
        <v>9</v>
      </c>
      <c r="D28">
        <v>2.64</v>
      </c>
      <c r="E28">
        <v>3.06</v>
      </c>
      <c r="F28">
        <v>2.47</v>
      </c>
      <c r="G28">
        <v>-2.58</v>
      </c>
      <c r="H28">
        <v>1.32</v>
      </c>
      <c r="I28">
        <v>3.59</v>
      </c>
      <c r="J28">
        <v>3.58</v>
      </c>
      <c r="K28">
        <v>8.93</v>
      </c>
      <c r="L28">
        <v>14.72</v>
      </c>
      <c r="M28">
        <v>16.74</v>
      </c>
      <c r="N28">
        <v>12.24</v>
      </c>
      <c r="O28">
        <v>10.93</v>
      </c>
      <c r="Q28" t="s">
        <v>43</v>
      </c>
      <c r="R28" t="s">
        <v>9</v>
      </c>
      <c r="S28">
        <v>2.59</v>
      </c>
      <c r="T28">
        <v>2.61</v>
      </c>
      <c r="U28">
        <v>2.25</v>
      </c>
      <c r="V28">
        <v>-1.31</v>
      </c>
      <c r="W28">
        <v>-0.32</v>
      </c>
      <c r="X28">
        <v>3.39</v>
      </c>
      <c r="Y28">
        <v>2.91</v>
      </c>
      <c r="Z28">
        <v>8.26</v>
      </c>
      <c r="AA28">
        <v>15.35</v>
      </c>
      <c r="AB28">
        <v>18.54</v>
      </c>
      <c r="AC28">
        <v>11.52</v>
      </c>
      <c r="AD28">
        <v>10.12</v>
      </c>
    </row>
    <row r="29" spans="2:30" ht="12.75">
      <c r="B29" t="s">
        <v>42</v>
      </c>
      <c r="C29" t="s">
        <v>10</v>
      </c>
      <c r="D29">
        <v>3.87</v>
      </c>
      <c r="E29">
        <v>4.38</v>
      </c>
      <c r="F29">
        <v>3.46</v>
      </c>
      <c r="G29">
        <v>-1.58</v>
      </c>
      <c r="H29">
        <v>2.84</v>
      </c>
      <c r="I29">
        <v>4.63</v>
      </c>
      <c r="J29">
        <v>4.67</v>
      </c>
      <c r="K29">
        <v>10.14</v>
      </c>
      <c r="L29">
        <v>17.01</v>
      </c>
      <c r="M29">
        <v>20.49</v>
      </c>
      <c r="N29">
        <v>13.9</v>
      </c>
      <c r="O29">
        <v>12.33</v>
      </c>
      <c r="Q29" t="s">
        <v>43</v>
      </c>
      <c r="R29" t="s">
        <v>10</v>
      </c>
      <c r="S29">
        <v>3.51</v>
      </c>
      <c r="T29">
        <v>3.85</v>
      </c>
      <c r="U29">
        <v>3.8</v>
      </c>
      <c r="V29">
        <v>0.14</v>
      </c>
      <c r="W29">
        <v>1.3</v>
      </c>
      <c r="X29">
        <v>4.6</v>
      </c>
      <c r="Y29">
        <v>3.8</v>
      </c>
      <c r="Z29">
        <v>9.63</v>
      </c>
      <c r="AA29">
        <v>18.45</v>
      </c>
      <c r="AB29">
        <v>24.15</v>
      </c>
      <c r="AC29">
        <v>13.03</v>
      </c>
      <c r="AD29">
        <v>11.48</v>
      </c>
    </row>
    <row r="30" spans="2:30" ht="12.75">
      <c r="B30" t="s">
        <v>42</v>
      </c>
      <c r="C30" t="s">
        <v>11</v>
      </c>
      <c r="D30">
        <v>64.76</v>
      </c>
      <c r="E30">
        <v>66.93</v>
      </c>
      <c r="F30">
        <v>63.83</v>
      </c>
      <c r="G30">
        <v>35.59</v>
      </c>
      <c r="H30">
        <v>57.53</v>
      </c>
      <c r="I30">
        <v>69.56</v>
      </c>
      <c r="J30">
        <v>69.52</v>
      </c>
      <c r="K30">
        <v>88.67</v>
      </c>
      <c r="L30">
        <v>96.74</v>
      </c>
      <c r="M30">
        <v>97.93</v>
      </c>
      <c r="N30">
        <v>94.36</v>
      </c>
      <c r="O30">
        <v>92.53</v>
      </c>
      <c r="Q30" t="s">
        <v>43</v>
      </c>
      <c r="R30" t="s">
        <v>11</v>
      </c>
      <c r="S30">
        <v>64.46</v>
      </c>
      <c r="T30">
        <v>64.6</v>
      </c>
      <c r="U30">
        <v>62.69</v>
      </c>
      <c r="V30">
        <v>42.51</v>
      </c>
      <c r="W30">
        <v>48.17</v>
      </c>
      <c r="X30">
        <v>68.57</v>
      </c>
      <c r="Y30">
        <v>66.17</v>
      </c>
      <c r="Z30">
        <v>87.02</v>
      </c>
      <c r="AA30">
        <v>97.16</v>
      </c>
      <c r="AB30">
        <v>98.62</v>
      </c>
      <c r="AC30">
        <v>93.41</v>
      </c>
      <c r="AD30">
        <v>91.13</v>
      </c>
    </row>
    <row r="31" spans="2:30" ht="12.75">
      <c r="B31" t="s">
        <v>42</v>
      </c>
      <c r="C31" t="s">
        <v>12</v>
      </c>
      <c r="D31">
        <v>153.69</v>
      </c>
      <c r="E31">
        <v>110.47</v>
      </c>
      <c r="F31">
        <v>83.21</v>
      </c>
      <c r="G31">
        <v>131.6</v>
      </c>
      <c r="H31">
        <v>95.22</v>
      </c>
      <c r="I31">
        <v>69.69</v>
      </c>
      <c r="J31">
        <v>68.99</v>
      </c>
      <c r="K31">
        <v>23.99</v>
      </c>
      <c r="L31">
        <v>5.07</v>
      </c>
      <c r="M31">
        <v>3.12</v>
      </c>
      <c r="N31">
        <v>11.03</v>
      </c>
      <c r="O31">
        <v>15.03</v>
      </c>
      <c r="Q31" t="s">
        <v>43</v>
      </c>
      <c r="R31" t="s">
        <v>12</v>
      </c>
      <c r="S31">
        <v>165.4</v>
      </c>
      <c r="T31">
        <v>109.74</v>
      </c>
      <c r="U31">
        <v>81.55</v>
      </c>
      <c r="V31">
        <v>122.73</v>
      </c>
      <c r="W31">
        <v>104.27</v>
      </c>
      <c r="X31">
        <v>68.28</v>
      </c>
      <c r="Y31">
        <v>71.06</v>
      </c>
      <c r="Z31">
        <v>23.13</v>
      </c>
      <c r="AA31">
        <v>3.68</v>
      </c>
      <c r="AB31">
        <v>1.77</v>
      </c>
      <c r="AC31">
        <v>11.64</v>
      </c>
      <c r="AD31">
        <v>15.92</v>
      </c>
    </row>
    <row r="32" spans="2:30" ht="12.75">
      <c r="B32" t="s">
        <v>42</v>
      </c>
      <c r="C32" t="s">
        <v>13</v>
      </c>
      <c r="D32">
        <v>3.33</v>
      </c>
      <c r="E32">
        <v>1.86</v>
      </c>
      <c r="F32">
        <v>1.27</v>
      </c>
      <c r="G32">
        <v>1.83</v>
      </c>
      <c r="H32">
        <v>2.09</v>
      </c>
      <c r="I32">
        <v>2.21</v>
      </c>
      <c r="J32">
        <v>2.1</v>
      </c>
      <c r="K32" t="s">
        <v>14</v>
      </c>
      <c r="L32" t="s">
        <v>14</v>
      </c>
      <c r="M32">
        <v>0</v>
      </c>
      <c r="N32" t="s">
        <v>14</v>
      </c>
      <c r="O32" t="s">
        <v>14</v>
      </c>
      <c r="Q32" t="s">
        <v>43</v>
      </c>
      <c r="R32" t="s">
        <v>13</v>
      </c>
      <c r="S32">
        <v>3.85</v>
      </c>
      <c r="T32">
        <v>1.77</v>
      </c>
      <c r="U32">
        <v>1.11</v>
      </c>
      <c r="V32">
        <v>2.02</v>
      </c>
      <c r="W32">
        <v>2.13</v>
      </c>
      <c r="X32">
        <v>2.26</v>
      </c>
      <c r="Y32">
        <v>2.16</v>
      </c>
      <c r="Z32" t="s">
        <v>14</v>
      </c>
      <c r="AA32">
        <v>0.01</v>
      </c>
      <c r="AB32">
        <v>0</v>
      </c>
      <c r="AC32" t="s">
        <v>14</v>
      </c>
      <c r="AD32" t="s">
        <v>14</v>
      </c>
    </row>
    <row r="33" spans="2:30" ht="12.75">
      <c r="B33" t="s">
        <v>42</v>
      </c>
      <c r="C33" t="s">
        <v>15</v>
      </c>
      <c r="D33">
        <v>3.4</v>
      </c>
      <c r="E33">
        <v>2.54</v>
      </c>
      <c r="F33">
        <v>2.29</v>
      </c>
      <c r="G33">
        <v>2.15</v>
      </c>
      <c r="H33">
        <v>2.09</v>
      </c>
      <c r="I33">
        <v>2.2</v>
      </c>
      <c r="J33">
        <v>2.07</v>
      </c>
      <c r="K33">
        <v>1.78</v>
      </c>
      <c r="L33">
        <v>0.85</v>
      </c>
      <c r="M33">
        <v>0.54</v>
      </c>
      <c r="N33">
        <v>1.66</v>
      </c>
      <c r="O33">
        <v>1.76</v>
      </c>
      <c r="Q33" t="s">
        <v>43</v>
      </c>
      <c r="R33" t="s">
        <v>15</v>
      </c>
      <c r="S33">
        <v>3.38</v>
      </c>
      <c r="T33">
        <v>2.39</v>
      </c>
      <c r="U33">
        <v>2.31</v>
      </c>
      <c r="V33">
        <v>2.1</v>
      </c>
      <c r="W33">
        <v>2.02</v>
      </c>
      <c r="X33">
        <v>2.31</v>
      </c>
      <c r="Y33">
        <v>2.03</v>
      </c>
      <c r="Z33">
        <v>1.72</v>
      </c>
      <c r="AA33">
        <v>0.88</v>
      </c>
      <c r="AB33" t="s">
        <v>14</v>
      </c>
      <c r="AC33">
        <v>1.76</v>
      </c>
      <c r="AD33">
        <v>1.8</v>
      </c>
    </row>
    <row r="34" spans="2:30" ht="12.75">
      <c r="B34" t="s">
        <v>42</v>
      </c>
      <c r="C34" t="s">
        <v>16</v>
      </c>
      <c r="D34">
        <v>0.97</v>
      </c>
      <c r="E34">
        <v>0.97</v>
      </c>
      <c r="F34">
        <v>0.98</v>
      </c>
      <c r="G34">
        <v>1</v>
      </c>
      <c r="H34">
        <v>1</v>
      </c>
      <c r="I34">
        <v>1</v>
      </c>
      <c r="J34">
        <v>1</v>
      </c>
      <c r="K34">
        <v>1</v>
      </c>
      <c r="L34">
        <v>0.99</v>
      </c>
      <c r="M34">
        <v>0.98</v>
      </c>
      <c r="N34">
        <v>0.98</v>
      </c>
      <c r="O34">
        <v>0.99</v>
      </c>
      <c r="Q34" t="s">
        <v>43</v>
      </c>
      <c r="R34" t="s">
        <v>16</v>
      </c>
      <c r="S34">
        <v>0.98</v>
      </c>
      <c r="T34">
        <v>0.97</v>
      </c>
      <c r="U34">
        <v>0.98</v>
      </c>
      <c r="V34">
        <v>1</v>
      </c>
      <c r="W34">
        <v>1</v>
      </c>
      <c r="X34">
        <v>1</v>
      </c>
      <c r="Y34">
        <v>1</v>
      </c>
      <c r="Z34">
        <v>1</v>
      </c>
      <c r="AA34">
        <v>0.97</v>
      </c>
      <c r="AB34" t="s">
        <v>14</v>
      </c>
      <c r="AC34">
        <v>1</v>
      </c>
      <c r="AD34">
        <v>1</v>
      </c>
    </row>
    <row r="35" spans="2:30" ht="12.75">
      <c r="B35" t="s">
        <v>42</v>
      </c>
      <c r="C35" t="s">
        <v>17</v>
      </c>
      <c r="D35">
        <v>3.3</v>
      </c>
      <c r="E35">
        <v>2.37</v>
      </c>
      <c r="F35">
        <v>2.51</v>
      </c>
      <c r="G35">
        <v>2.23</v>
      </c>
      <c r="H35">
        <v>2.09</v>
      </c>
      <c r="I35">
        <v>2.22</v>
      </c>
      <c r="J35">
        <v>2.12</v>
      </c>
      <c r="K35">
        <v>1.77</v>
      </c>
      <c r="L35">
        <v>0.94</v>
      </c>
      <c r="M35">
        <v>0.49</v>
      </c>
      <c r="N35">
        <v>1.8</v>
      </c>
      <c r="O35">
        <v>1.84</v>
      </c>
      <c r="Q35" t="s">
        <v>43</v>
      </c>
      <c r="R35" t="s">
        <v>17</v>
      </c>
      <c r="S35">
        <v>4.55</v>
      </c>
      <c r="T35">
        <v>2.3</v>
      </c>
      <c r="U35">
        <v>2.48</v>
      </c>
      <c r="V35">
        <v>2.22</v>
      </c>
      <c r="W35">
        <v>2.08</v>
      </c>
      <c r="X35">
        <v>2.24</v>
      </c>
      <c r="Y35">
        <v>2.08</v>
      </c>
      <c r="Z35">
        <v>1.71</v>
      </c>
      <c r="AA35">
        <v>0.91</v>
      </c>
      <c r="AB35">
        <v>0.51</v>
      </c>
      <c r="AC35">
        <v>1.86</v>
      </c>
      <c r="AD35">
        <v>1.86</v>
      </c>
    </row>
    <row r="36" spans="2:30" ht="12.75">
      <c r="B36" t="s">
        <v>42</v>
      </c>
      <c r="C36" t="s">
        <v>18</v>
      </c>
      <c r="D36">
        <v>0.98</v>
      </c>
      <c r="E36">
        <v>0.97</v>
      </c>
      <c r="F36">
        <v>0.99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0.99</v>
      </c>
      <c r="N36">
        <v>0.99</v>
      </c>
      <c r="O36">
        <v>1</v>
      </c>
      <c r="Q36" t="s">
        <v>43</v>
      </c>
      <c r="R36" t="s">
        <v>18</v>
      </c>
      <c r="S36">
        <v>0.93</v>
      </c>
      <c r="T36">
        <v>0.98</v>
      </c>
      <c r="U36">
        <v>0.99</v>
      </c>
      <c r="V36">
        <v>1</v>
      </c>
      <c r="W36">
        <v>1</v>
      </c>
      <c r="X36">
        <v>1</v>
      </c>
      <c r="Y36">
        <v>1</v>
      </c>
      <c r="Z36">
        <v>1</v>
      </c>
      <c r="AA36">
        <v>0.99</v>
      </c>
      <c r="AB36">
        <v>0.97</v>
      </c>
      <c r="AC36">
        <v>1</v>
      </c>
      <c r="AD36">
        <v>1</v>
      </c>
    </row>
    <row r="37" spans="2:30" ht="12.75">
      <c r="B37" t="s">
        <v>42</v>
      </c>
      <c r="C37" t="s">
        <v>19</v>
      </c>
      <c r="D37">
        <v>4.22</v>
      </c>
      <c r="E37">
        <v>3.32</v>
      </c>
      <c r="F37">
        <v>1.58</v>
      </c>
      <c r="G37">
        <v>1.92</v>
      </c>
      <c r="H37">
        <v>2.01</v>
      </c>
      <c r="I37">
        <v>2.17</v>
      </c>
      <c r="J37">
        <v>2.16</v>
      </c>
      <c r="K37">
        <v>1.75</v>
      </c>
      <c r="L37" t="s">
        <v>14</v>
      </c>
      <c r="M37" t="s">
        <v>14</v>
      </c>
      <c r="N37">
        <v>0.95</v>
      </c>
      <c r="O37">
        <v>1.34</v>
      </c>
      <c r="Q37" t="s">
        <v>43</v>
      </c>
      <c r="R37" t="s">
        <v>19</v>
      </c>
      <c r="S37">
        <v>4.33</v>
      </c>
      <c r="T37">
        <v>3.1</v>
      </c>
      <c r="U37">
        <v>1.69</v>
      </c>
      <c r="V37">
        <v>2.03</v>
      </c>
      <c r="W37">
        <v>2.22</v>
      </c>
      <c r="X37">
        <v>2.23</v>
      </c>
      <c r="Y37">
        <v>2.05</v>
      </c>
      <c r="Z37">
        <v>1.81</v>
      </c>
      <c r="AA37" t="s">
        <v>14</v>
      </c>
      <c r="AB37">
        <v>0.01</v>
      </c>
      <c r="AC37">
        <v>1.57</v>
      </c>
      <c r="AD37">
        <v>1.73</v>
      </c>
    </row>
    <row r="38" spans="2:30" ht="12.75">
      <c r="B38" t="s">
        <v>42</v>
      </c>
      <c r="C38" t="s">
        <v>20</v>
      </c>
      <c r="D38">
        <v>0.99</v>
      </c>
      <c r="E38">
        <v>0.98</v>
      </c>
      <c r="F38">
        <v>0.98</v>
      </c>
      <c r="G38">
        <v>0.99</v>
      </c>
      <c r="H38">
        <v>1</v>
      </c>
      <c r="I38">
        <v>1</v>
      </c>
      <c r="J38">
        <v>1</v>
      </c>
      <c r="K38">
        <v>0.97</v>
      </c>
      <c r="L38" t="s">
        <v>14</v>
      </c>
      <c r="M38" t="s">
        <v>14</v>
      </c>
      <c r="N38">
        <v>0.92</v>
      </c>
      <c r="O38">
        <v>0.95</v>
      </c>
      <c r="Q38" t="s">
        <v>43</v>
      </c>
      <c r="R38" t="s">
        <v>20</v>
      </c>
      <c r="S38">
        <v>0.99</v>
      </c>
      <c r="T38">
        <v>0.97</v>
      </c>
      <c r="U38">
        <v>0.96</v>
      </c>
      <c r="V38">
        <v>0.99</v>
      </c>
      <c r="W38">
        <v>0.99</v>
      </c>
      <c r="X38">
        <v>1</v>
      </c>
      <c r="Y38">
        <v>1</v>
      </c>
      <c r="Z38">
        <v>0.99</v>
      </c>
      <c r="AA38" t="s">
        <v>14</v>
      </c>
      <c r="AB38">
        <v>0.92</v>
      </c>
      <c r="AC38">
        <v>0.93</v>
      </c>
      <c r="AD38">
        <v>0.98</v>
      </c>
    </row>
    <row r="40" ht="12.75">
      <c r="C40" t="s">
        <v>1</v>
      </c>
    </row>
    <row r="41" spans="3:18" ht="12.75">
      <c r="C41" t="s">
        <v>2</v>
      </c>
      <c r="R41" t="s">
        <v>22</v>
      </c>
    </row>
    <row r="42" spans="3:30" ht="12.75">
      <c r="C42" t="s">
        <v>3</v>
      </c>
      <c r="D42">
        <v>31.5</v>
      </c>
      <c r="E42">
        <v>63</v>
      </c>
      <c r="F42">
        <v>125</v>
      </c>
      <c r="G42">
        <v>250</v>
      </c>
      <c r="H42">
        <v>500</v>
      </c>
      <c r="I42">
        <v>1000</v>
      </c>
      <c r="J42">
        <v>2000</v>
      </c>
      <c r="K42">
        <v>4000</v>
      </c>
      <c r="L42">
        <v>8000</v>
      </c>
      <c r="M42">
        <v>16000</v>
      </c>
      <c r="N42" t="s">
        <v>4</v>
      </c>
      <c r="O42" t="s">
        <v>5</v>
      </c>
      <c r="R42" t="s">
        <v>3</v>
      </c>
      <c r="S42">
        <v>31.5</v>
      </c>
      <c r="T42">
        <v>63</v>
      </c>
      <c r="U42">
        <v>125</v>
      </c>
      <c r="V42">
        <v>250</v>
      </c>
      <c r="W42">
        <v>500</v>
      </c>
      <c r="X42">
        <v>1000</v>
      </c>
      <c r="Y42">
        <v>2000</v>
      </c>
      <c r="Z42">
        <v>4000</v>
      </c>
      <c r="AA42">
        <v>8000</v>
      </c>
      <c r="AB42">
        <v>16000</v>
      </c>
      <c r="AC42" t="s">
        <v>4</v>
      </c>
      <c r="AD42" t="s">
        <v>5</v>
      </c>
    </row>
    <row r="43" spans="2:30" ht="12.75">
      <c r="B43" t="s">
        <v>44</v>
      </c>
      <c r="C43" t="s">
        <v>6</v>
      </c>
      <c r="D43">
        <v>31.72</v>
      </c>
      <c r="E43">
        <v>47.15</v>
      </c>
      <c r="F43">
        <v>51.38</v>
      </c>
      <c r="G43">
        <v>51.27</v>
      </c>
      <c r="H43">
        <v>54.79</v>
      </c>
      <c r="I43">
        <v>60.89</v>
      </c>
      <c r="J43">
        <v>62.58</v>
      </c>
      <c r="K43">
        <v>72.24</v>
      </c>
      <c r="L43">
        <v>70.77</v>
      </c>
      <c r="M43">
        <v>76.67</v>
      </c>
      <c r="N43">
        <v>77.27</v>
      </c>
      <c r="O43">
        <v>76.61</v>
      </c>
      <c r="Q43" t="s">
        <v>45</v>
      </c>
      <c r="R43" t="s">
        <v>6</v>
      </c>
      <c r="S43">
        <v>30.94</v>
      </c>
      <c r="T43">
        <v>47.07</v>
      </c>
      <c r="U43">
        <v>51.79</v>
      </c>
      <c r="V43">
        <v>51.76</v>
      </c>
      <c r="W43">
        <v>55.16</v>
      </c>
      <c r="X43">
        <v>60.99</v>
      </c>
      <c r="Y43">
        <v>63.17</v>
      </c>
      <c r="Z43">
        <v>72.68</v>
      </c>
      <c r="AA43">
        <v>70.5</v>
      </c>
      <c r="AB43">
        <v>77.59</v>
      </c>
      <c r="AC43">
        <v>77.67</v>
      </c>
      <c r="AD43">
        <v>76.99</v>
      </c>
    </row>
    <row r="44" spans="2:30" ht="12.75">
      <c r="B44" t="s">
        <v>44</v>
      </c>
      <c r="C44" t="s">
        <v>7</v>
      </c>
      <c r="D44">
        <v>15.42</v>
      </c>
      <c r="E44">
        <v>24.47</v>
      </c>
      <c r="F44">
        <v>18.36</v>
      </c>
      <c r="G44">
        <v>13.92</v>
      </c>
      <c r="H44">
        <v>11.34</v>
      </c>
      <c r="I44">
        <v>12.27</v>
      </c>
      <c r="J44">
        <v>13.05</v>
      </c>
      <c r="K44">
        <v>14.41</v>
      </c>
      <c r="L44">
        <v>17.48</v>
      </c>
      <c r="M44">
        <v>23.8</v>
      </c>
      <c r="N44">
        <v>28.44</v>
      </c>
      <c r="O44">
        <v>23.25</v>
      </c>
      <c r="Q44" t="s">
        <v>45</v>
      </c>
      <c r="R44" t="s">
        <v>7</v>
      </c>
      <c r="S44">
        <v>15.16</v>
      </c>
      <c r="T44">
        <v>24.36</v>
      </c>
      <c r="U44">
        <v>17.36</v>
      </c>
      <c r="V44">
        <v>14.74</v>
      </c>
      <c r="W44">
        <v>11.37</v>
      </c>
      <c r="X44">
        <v>13.5</v>
      </c>
      <c r="Y44">
        <v>14.02</v>
      </c>
      <c r="Z44">
        <v>14.09</v>
      </c>
      <c r="AA44">
        <v>17.19</v>
      </c>
      <c r="AB44">
        <v>23.45</v>
      </c>
      <c r="AC44">
        <v>28.26</v>
      </c>
      <c r="AD44">
        <v>23.33</v>
      </c>
    </row>
    <row r="45" spans="2:30" ht="12.75">
      <c r="B45" t="s">
        <v>44</v>
      </c>
      <c r="C45" t="s">
        <v>8</v>
      </c>
      <c r="D45">
        <v>-5.35</v>
      </c>
      <c r="E45">
        <v>6.09</v>
      </c>
      <c r="F45">
        <v>14.87</v>
      </c>
      <c r="G45">
        <v>8.91</v>
      </c>
      <c r="H45">
        <v>3.82</v>
      </c>
      <c r="I45">
        <v>5.94</v>
      </c>
      <c r="J45">
        <v>9.51</v>
      </c>
      <c r="K45">
        <v>19.3</v>
      </c>
      <c r="L45">
        <v>8.98</v>
      </c>
      <c r="M45">
        <v>8.47</v>
      </c>
      <c r="N45">
        <v>9.89</v>
      </c>
      <c r="O45">
        <v>10.94</v>
      </c>
      <c r="Q45" t="s">
        <v>45</v>
      </c>
      <c r="R45" t="s">
        <v>8</v>
      </c>
      <c r="S45">
        <v>-6.12</v>
      </c>
      <c r="T45">
        <v>6.01</v>
      </c>
      <c r="U45">
        <v>15.29</v>
      </c>
      <c r="V45">
        <v>9.39</v>
      </c>
      <c r="W45">
        <v>4.2</v>
      </c>
      <c r="X45">
        <v>6.03</v>
      </c>
      <c r="Y45">
        <v>10.1</v>
      </c>
      <c r="Z45">
        <v>19.73</v>
      </c>
      <c r="AA45">
        <v>8.71</v>
      </c>
      <c r="AB45">
        <v>9.38</v>
      </c>
      <c r="AC45">
        <v>10.29</v>
      </c>
      <c r="AD45">
        <v>11.33</v>
      </c>
    </row>
    <row r="46" spans="2:30" ht="12.75">
      <c r="B46" t="s">
        <v>44</v>
      </c>
      <c r="C46" t="s">
        <v>9</v>
      </c>
      <c r="D46">
        <v>5.02</v>
      </c>
      <c r="E46">
        <v>2.6</v>
      </c>
      <c r="F46">
        <v>3.48</v>
      </c>
      <c r="G46">
        <v>-5.55</v>
      </c>
      <c r="H46">
        <v>-1.07</v>
      </c>
      <c r="I46">
        <v>2.22</v>
      </c>
      <c r="J46">
        <v>1.35</v>
      </c>
      <c r="K46">
        <v>6.66</v>
      </c>
      <c r="L46">
        <v>11.4</v>
      </c>
      <c r="M46">
        <v>11.36</v>
      </c>
      <c r="N46">
        <v>8.21</v>
      </c>
      <c r="O46">
        <v>7.42</v>
      </c>
      <c r="Q46" t="s">
        <v>45</v>
      </c>
      <c r="R46" t="s">
        <v>9</v>
      </c>
      <c r="S46">
        <v>4.19</v>
      </c>
      <c r="T46">
        <v>2.89</v>
      </c>
      <c r="U46">
        <v>2.85</v>
      </c>
      <c r="V46">
        <v>-4.48</v>
      </c>
      <c r="W46">
        <v>-2.13</v>
      </c>
      <c r="X46">
        <v>2.27</v>
      </c>
      <c r="Y46">
        <v>1.12</v>
      </c>
      <c r="Z46">
        <v>7.81</v>
      </c>
      <c r="AA46">
        <v>13.21</v>
      </c>
      <c r="AB46">
        <v>15.98</v>
      </c>
      <c r="AC46">
        <v>9.58</v>
      </c>
      <c r="AD46">
        <v>8.53</v>
      </c>
    </row>
    <row r="47" spans="2:30" ht="12.75">
      <c r="B47" t="s">
        <v>44</v>
      </c>
      <c r="C47" t="s">
        <v>10</v>
      </c>
      <c r="D47">
        <v>6.95</v>
      </c>
      <c r="E47">
        <v>3.51</v>
      </c>
      <c r="F47">
        <v>4.85</v>
      </c>
      <c r="G47">
        <v>-4.22</v>
      </c>
      <c r="H47">
        <v>1.18</v>
      </c>
      <c r="I47">
        <v>3.74</v>
      </c>
      <c r="J47">
        <v>2.42</v>
      </c>
      <c r="K47">
        <v>7.55</v>
      </c>
      <c r="L47">
        <v>14.1</v>
      </c>
      <c r="M47">
        <v>15.72</v>
      </c>
      <c r="N47">
        <v>9.83</v>
      </c>
      <c r="O47">
        <v>8.73</v>
      </c>
      <c r="Q47" t="s">
        <v>45</v>
      </c>
      <c r="R47" t="s">
        <v>10</v>
      </c>
      <c r="S47">
        <v>5.86</v>
      </c>
      <c r="T47">
        <v>3.72</v>
      </c>
      <c r="U47">
        <v>4.26</v>
      </c>
      <c r="V47">
        <v>-3.09</v>
      </c>
      <c r="W47">
        <v>0.27</v>
      </c>
      <c r="X47">
        <v>3.51</v>
      </c>
      <c r="Y47">
        <v>2.34</v>
      </c>
      <c r="Z47">
        <v>8.81</v>
      </c>
      <c r="AA47">
        <v>16.74</v>
      </c>
      <c r="AB47">
        <v>21.91</v>
      </c>
      <c r="AC47">
        <v>11.03</v>
      </c>
      <c r="AD47">
        <v>9.78</v>
      </c>
    </row>
    <row r="48" spans="2:30" ht="12.75">
      <c r="B48" t="s">
        <v>44</v>
      </c>
      <c r="C48" t="s">
        <v>11</v>
      </c>
      <c r="D48">
        <v>76.04</v>
      </c>
      <c r="E48">
        <v>64.53</v>
      </c>
      <c r="F48">
        <v>69</v>
      </c>
      <c r="G48">
        <v>21.79</v>
      </c>
      <c r="H48">
        <v>43.89</v>
      </c>
      <c r="I48">
        <v>62.5</v>
      </c>
      <c r="J48">
        <v>57.71</v>
      </c>
      <c r="K48">
        <v>82.25</v>
      </c>
      <c r="L48">
        <v>93.25</v>
      </c>
      <c r="M48">
        <v>93.18</v>
      </c>
      <c r="N48">
        <v>86.88</v>
      </c>
      <c r="O48">
        <v>84.65</v>
      </c>
      <c r="Q48" t="s">
        <v>45</v>
      </c>
      <c r="R48" t="s">
        <v>11</v>
      </c>
      <c r="S48">
        <v>72.39</v>
      </c>
      <c r="T48">
        <v>66.06</v>
      </c>
      <c r="U48">
        <v>65.86</v>
      </c>
      <c r="V48">
        <v>26.26</v>
      </c>
      <c r="W48">
        <v>37.97</v>
      </c>
      <c r="X48">
        <v>62.8</v>
      </c>
      <c r="Y48">
        <v>56.43</v>
      </c>
      <c r="Z48">
        <v>85.79</v>
      </c>
      <c r="AA48">
        <v>95.44</v>
      </c>
      <c r="AB48">
        <v>97.54</v>
      </c>
      <c r="AC48">
        <v>90.09</v>
      </c>
      <c r="AD48">
        <v>87.7</v>
      </c>
    </row>
    <row r="49" spans="2:30" ht="12.75">
      <c r="B49" t="s">
        <v>44</v>
      </c>
      <c r="C49" t="s">
        <v>12</v>
      </c>
      <c r="D49">
        <v>207.07</v>
      </c>
      <c r="E49">
        <v>120.39</v>
      </c>
      <c r="F49">
        <v>80.63</v>
      </c>
      <c r="G49">
        <v>144.73</v>
      </c>
      <c r="H49">
        <v>113.57</v>
      </c>
      <c r="I49">
        <v>85.19</v>
      </c>
      <c r="J49">
        <v>95.26</v>
      </c>
      <c r="K49">
        <v>35.13</v>
      </c>
      <c r="L49">
        <v>10</v>
      </c>
      <c r="M49">
        <v>9.35</v>
      </c>
      <c r="N49">
        <v>24.05</v>
      </c>
      <c r="O49">
        <v>29.39</v>
      </c>
      <c r="Q49" t="s">
        <v>45</v>
      </c>
      <c r="R49" t="s">
        <v>12</v>
      </c>
      <c r="S49">
        <v>215.12</v>
      </c>
      <c r="T49">
        <v>119.02</v>
      </c>
      <c r="U49">
        <v>83.85</v>
      </c>
      <c r="V49">
        <v>139.37</v>
      </c>
      <c r="W49">
        <v>123.42</v>
      </c>
      <c r="X49">
        <v>90.17</v>
      </c>
      <c r="Y49">
        <v>89.04</v>
      </c>
      <c r="Z49">
        <v>26.2</v>
      </c>
      <c r="AA49">
        <v>5.49</v>
      </c>
      <c r="AB49">
        <v>2.64</v>
      </c>
      <c r="AC49">
        <v>17.7</v>
      </c>
      <c r="AD49">
        <v>22.53</v>
      </c>
    </row>
    <row r="50" spans="2:30" ht="12.75">
      <c r="B50" t="s">
        <v>44</v>
      </c>
      <c r="C50" t="s">
        <v>13</v>
      </c>
      <c r="D50" t="s">
        <v>14</v>
      </c>
      <c r="E50">
        <v>2.21</v>
      </c>
      <c r="F50">
        <v>1.52</v>
      </c>
      <c r="G50">
        <v>1.8</v>
      </c>
      <c r="H50">
        <v>1.84</v>
      </c>
      <c r="I50">
        <v>2.15</v>
      </c>
      <c r="J50">
        <v>2.3</v>
      </c>
      <c r="K50">
        <v>2</v>
      </c>
      <c r="L50" t="s">
        <v>14</v>
      </c>
      <c r="M50" t="s">
        <v>14</v>
      </c>
      <c r="N50" t="s">
        <v>14</v>
      </c>
      <c r="O50">
        <v>1.47</v>
      </c>
      <c r="Q50" t="s">
        <v>45</v>
      </c>
      <c r="R50" t="s">
        <v>13</v>
      </c>
      <c r="S50" t="s">
        <v>14</v>
      </c>
      <c r="T50">
        <v>2.35</v>
      </c>
      <c r="U50">
        <v>1.67</v>
      </c>
      <c r="V50">
        <v>1.74</v>
      </c>
      <c r="W50">
        <v>1.93</v>
      </c>
      <c r="X50">
        <v>2.54</v>
      </c>
      <c r="Y50">
        <v>2.05</v>
      </c>
      <c r="Z50" t="s">
        <v>14</v>
      </c>
      <c r="AA50">
        <v>0</v>
      </c>
      <c r="AB50">
        <v>0</v>
      </c>
      <c r="AC50" t="s">
        <v>14</v>
      </c>
      <c r="AD50" t="s">
        <v>14</v>
      </c>
    </row>
    <row r="51" spans="2:30" ht="12.75">
      <c r="B51" t="s">
        <v>44</v>
      </c>
      <c r="C51" t="s">
        <v>15</v>
      </c>
      <c r="D51" t="s">
        <v>14</v>
      </c>
      <c r="E51">
        <v>3.76</v>
      </c>
      <c r="F51">
        <v>2.62</v>
      </c>
      <c r="G51">
        <v>2.09</v>
      </c>
      <c r="H51">
        <v>2.18</v>
      </c>
      <c r="I51">
        <v>2.23</v>
      </c>
      <c r="J51">
        <v>2.14</v>
      </c>
      <c r="K51">
        <v>1.8</v>
      </c>
      <c r="L51">
        <v>0.97</v>
      </c>
      <c r="M51">
        <v>0.53</v>
      </c>
      <c r="N51">
        <v>1.76</v>
      </c>
      <c r="O51">
        <v>1.82</v>
      </c>
      <c r="Q51" t="s">
        <v>45</v>
      </c>
      <c r="R51" t="s">
        <v>15</v>
      </c>
      <c r="S51" t="s">
        <v>14</v>
      </c>
      <c r="T51">
        <v>3.07</v>
      </c>
      <c r="U51">
        <v>2.61</v>
      </c>
      <c r="V51">
        <v>2.17</v>
      </c>
      <c r="W51">
        <v>2.09</v>
      </c>
      <c r="X51">
        <v>2.24</v>
      </c>
      <c r="Y51">
        <v>2.08</v>
      </c>
      <c r="Z51">
        <v>1.76</v>
      </c>
      <c r="AA51">
        <v>0.94</v>
      </c>
      <c r="AB51">
        <v>0.53</v>
      </c>
      <c r="AC51">
        <v>1.83</v>
      </c>
      <c r="AD51">
        <v>1.86</v>
      </c>
    </row>
    <row r="52" spans="2:30" ht="12.75">
      <c r="B52" t="s">
        <v>44</v>
      </c>
      <c r="C52" t="s">
        <v>16</v>
      </c>
      <c r="D52" t="s">
        <v>14</v>
      </c>
      <c r="E52">
        <v>0.94</v>
      </c>
      <c r="F52">
        <v>0.99</v>
      </c>
      <c r="G52">
        <v>0.99</v>
      </c>
      <c r="H52">
        <v>1</v>
      </c>
      <c r="I52">
        <v>1</v>
      </c>
      <c r="J52">
        <v>1</v>
      </c>
      <c r="K52">
        <v>1</v>
      </c>
      <c r="L52">
        <v>0.99</v>
      </c>
      <c r="M52">
        <v>0.99</v>
      </c>
      <c r="N52">
        <v>0.99</v>
      </c>
      <c r="O52">
        <v>1</v>
      </c>
      <c r="Q52" t="s">
        <v>45</v>
      </c>
      <c r="R52" t="s">
        <v>16</v>
      </c>
      <c r="S52" t="s">
        <v>14</v>
      </c>
      <c r="T52">
        <v>0.97</v>
      </c>
      <c r="U52">
        <v>0.99</v>
      </c>
      <c r="V52">
        <v>1</v>
      </c>
      <c r="W52">
        <v>1</v>
      </c>
      <c r="X52">
        <v>1</v>
      </c>
      <c r="Y52">
        <v>1</v>
      </c>
      <c r="Z52">
        <v>1</v>
      </c>
      <c r="AA52">
        <v>0.99</v>
      </c>
      <c r="AB52">
        <v>0.91</v>
      </c>
      <c r="AC52">
        <v>1</v>
      </c>
      <c r="AD52">
        <v>1</v>
      </c>
    </row>
    <row r="53" spans="2:30" ht="12.75">
      <c r="B53" t="s">
        <v>44</v>
      </c>
      <c r="C53" t="s">
        <v>17</v>
      </c>
      <c r="D53" t="s">
        <v>14</v>
      </c>
      <c r="E53" t="s">
        <v>14</v>
      </c>
      <c r="F53">
        <v>2.58</v>
      </c>
      <c r="G53">
        <v>2.1</v>
      </c>
      <c r="H53">
        <v>2.12</v>
      </c>
      <c r="I53">
        <v>2.27</v>
      </c>
      <c r="J53">
        <v>2.13</v>
      </c>
      <c r="K53">
        <v>1.8</v>
      </c>
      <c r="L53">
        <v>0.98</v>
      </c>
      <c r="M53">
        <v>0.51</v>
      </c>
      <c r="N53">
        <v>1.88</v>
      </c>
      <c r="O53">
        <v>1.89</v>
      </c>
      <c r="Q53" t="s">
        <v>45</v>
      </c>
      <c r="R53" t="s">
        <v>17</v>
      </c>
      <c r="S53" t="s">
        <v>14</v>
      </c>
      <c r="T53" t="s">
        <v>14</v>
      </c>
      <c r="U53">
        <v>2.64</v>
      </c>
      <c r="V53">
        <v>2.22</v>
      </c>
      <c r="W53">
        <v>2.15</v>
      </c>
      <c r="X53">
        <v>2.23</v>
      </c>
      <c r="Y53">
        <v>2.09</v>
      </c>
      <c r="Z53">
        <v>1.77</v>
      </c>
      <c r="AA53">
        <v>0.97</v>
      </c>
      <c r="AB53">
        <v>0.48</v>
      </c>
      <c r="AC53">
        <v>1.92</v>
      </c>
      <c r="AD53">
        <v>1.91</v>
      </c>
    </row>
    <row r="54" spans="2:30" ht="12.75">
      <c r="B54" t="s">
        <v>44</v>
      </c>
      <c r="C54" t="s">
        <v>18</v>
      </c>
      <c r="D54" t="s">
        <v>14</v>
      </c>
      <c r="E54" t="s">
        <v>14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Q54" t="s">
        <v>45</v>
      </c>
      <c r="R54" t="s">
        <v>18</v>
      </c>
      <c r="S54" t="s">
        <v>14</v>
      </c>
      <c r="T54" t="s">
        <v>14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0.98</v>
      </c>
      <c r="AC54">
        <v>1</v>
      </c>
      <c r="AD54">
        <v>1</v>
      </c>
    </row>
    <row r="55" spans="2:30" ht="12.75">
      <c r="B55" t="s">
        <v>44</v>
      </c>
      <c r="C55" t="s">
        <v>19</v>
      </c>
      <c r="D55" t="s">
        <v>14</v>
      </c>
      <c r="E55">
        <v>3.1</v>
      </c>
      <c r="F55">
        <v>2.2</v>
      </c>
      <c r="G55">
        <v>2.03</v>
      </c>
      <c r="H55">
        <v>2.34</v>
      </c>
      <c r="I55">
        <v>2.22</v>
      </c>
      <c r="J55">
        <v>2.17</v>
      </c>
      <c r="K55">
        <v>1.83</v>
      </c>
      <c r="L55">
        <v>0.76</v>
      </c>
      <c r="M55">
        <v>0.5</v>
      </c>
      <c r="N55">
        <v>1.45</v>
      </c>
      <c r="O55">
        <v>1.68</v>
      </c>
      <c r="Q55" t="s">
        <v>45</v>
      </c>
      <c r="R55" t="s">
        <v>19</v>
      </c>
      <c r="S55" t="s">
        <v>14</v>
      </c>
      <c r="T55">
        <v>3.12</v>
      </c>
      <c r="U55">
        <v>2.24</v>
      </c>
      <c r="V55">
        <v>2.26</v>
      </c>
      <c r="W55">
        <v>1.95</v>
      </c>
      <c r="X55">
        <v>2.3</v>
      </c>
      <c r="Y55">
        <v>2.12</v>
      </c>
      <c r="Z55">
        <v>1.75</v>
      </c>
      <c r="AA55" t="s">
        <v>14</v>
      </c>
      <c r="AB55" t="s">
        <v>14</v>
      </c>
      <c r="AC55">
        <v>1.68</v>
      </c>
      <c r="AD55">
        <v>1.77</v>
      </c>
    </row>
    <row r="56" spans="2:30" ht="12.75">
      <c r="B56" t="s">
        <v>44</v>
      </c>
      <c r="C56" t="s">
        <v>20</v>
      </c>
      <c r="D56" t="s">
        <v>14</v>
      </c>
      <c r="E56">
        <v>0.97</v>
      </c>
      <c r="F56">
        <v>0.98</v>
      </c>
      <c r="G56">
        <v>0.99</v>
      </c>
      <c r="H56">
        <v>1</v>
      </c>
      <c r="I56">
        <v>1</v>
      </c>
      <c r="J56">
        <v>1</v>
      </c>
      <c r="K56">
        <v>1</v>
      </c>
      <c r="L56">
        <v>0.95</v>
      </c>
      <c r="M56">
        <v>0.91</v>
      </c>
      <c r="N56">
        <v>0.99</v>
      </c>
      <c r="O56">
        <v>0.99</v>
      </c>
      <c r="Q56" t="s">
        <v>45</v>
      </c>
      <c r="R56" t="s">
        <v>20</v>
      </c>
      <c r="S56" t="s">
        <v>14</v>
      </c>
      <c r="T56">
        <v>0.96</v>
      </c>
      <c r="U56">
        <v>0.98</v>
      </c>
      <c r="V56">
        <v>0.99</v>
      </c>
      <c r="W56">
        <v>1</v>
      </c>
      <c r="X56">
        <v>1</v>
      </c>
      <c r="Y56">
        <v>1</v>
      </c>
      <c r="Z56">
        <v>0.99</v>
      </c>
      <c r="AA56" t="s">
        <v>14</v>
      </c>
      <c r="AB56" t="s">
        <v>14</v>
      </c>
      <c r="AC56">
        <v>0.99</v>
      </c>
      <c r="AD56">
        <v>0.99</v>
      </c>
    </row>
    <row r="58" ht="12.75">
      <c r="C58" t="s">
        <v>1</v>
      </c>
    </row>
    <row r="59" spans="3:18" ht="12.75">
      <c r="C59" t="s">
        <v>2</v>
      </c>
      <c r="R59" t="s">
        <v>22</v>
      </c>
    </row>
    <row r="60" spans="3:30" ht="12.75">
      <c r="C60" t="s">
        <v>3</v>
      </c>
      <c r="D60">
        <v>31.5</v>
      </c>
      <c r="E60">
        <v>63</v>
      </c>
      <c r="F60">
        <v>125</v>
      </c>
      <c r="G60">
        <v>250</v>
      </c>
      <c r="H60">
        <v>500</v>
      </c>
      <c r="I60">
        <v>1000</v>
      </c>
      <c r="J60">
        <v>2000</v>
      </c>
      <c r="K60">
        <v>4000</v>
      </c>
      <c r="L60">
        <v>8000</v>
      </c>
      <c r="M60">
        <v>16000</v>
      </c>
      <c r="N60" t="s">
        <v>4</v>
      </c>
      <c r="O60" t="s">
        <v>5</v>
      </c>
      <c r="R60" t="s">
        <v>3</v>
      </c>
      <c r="S60">
        <v>31.5</v>
      </c>
      <c r="T60">
        <v>63</v>
      </c>
      <c r="U60">
        <v>125</v>
      </c>
      <c r="V60">
        <v>250</v>
      </c>
      <c r="W60">
        <v>500</v>
      </c>
      <c r="X60">
        <v>1000</v>
      </c>
      <c r="Y60">
        <v>2000</v>
      </c>
      <c r="Z60">
        <v>4000</v>
      </c>
      <c r="AA60">
        <v>8000</v>
      </c>
      <c r="AB60">
        <v>16000</v>
      </c>
      <c r="AC60" t="s">
        <v>4</v>
      </c>
      <c r="AD60" t="s">
        <v>5</v>
      </c>
    </row>
    <row r="61" spans="2:30" ht="12.75">
      <c r="B61" t="s">
        <v>46</v>
      </c>
      <c r="C61" t="s">
        <v>6</v>
      </c>
      <c r="D61">
        <v>33.19</v>
      </c>
      <c r="E61">
        <v>47.1</v>
      </c>
      <c r="F61">
        <v>50.61</v>
      </c>
      <c r="G61">
        <v>50.71</v>
      </c>
      <c r="H61">
        <v>53.06</v>
      </c>
      <c r="I61">
        <v>59.37</v>
      </c>
      <c r="J61">
        <v>62.06</v>
      </c>
      <c r="K61">
        <v>70.61</v>
      </c>
      <c r="L61">
        <v>68.45</v>
      </c>
      <c r="M61">
        <v>74.86</v>
      </c>
      <c r="N61">
        <v>75.52</v>
      </c>
      <c r="O61">
        <v>74.9</v>
      </c>
      <c r="Q61" t="s">
        <v>47</v>
      </c>
      <c r="R61" t="s">
        <v>6</v>
      </c>
      <c r="S61">
        <v>31.87</v>
      </c>
      <c r="T61">
        <v>46.88</v>
      </c>
      <c r="U61">
        <v>50.73</v>
      </c>
      <c r="V61">
        <v>50.82</v>
      </c>
      <c r="W61">
        <v>53.7</v>
      </c>
      <c r="X61">
        <v>59.65</v>
      </c>
      <c r="Y61">
        <v>61.96</v>
      </c>
      <c r="Z61">
        <v>70.31</v>
      </c>
      <c r="AA61">
        <v>67.3</v>
      </c>
      <c r="AB61">
        <v>73.46</v>
      </c>
      <c r="AC61">
        <v>74.7</v>
      </c>
      <c r="AD61">
        <v>74.26</v>
      </c>
    </row>
    <row r="62" spans="2:30" ht="12.75">
      <c r="B62" t="s">
        <v>46</v>
      </c>
      <c r="C62" t="s">
        <v>7</v>
      </c>
      <c r="D62">
        <v>12.36</v>
      </c>
      <c r="E62">
        <v>23.03</v>
      </c>
      <c r="F62">
        <v>18.03</v>
      </c>
      <c r="G62">
        <v>10.94</v>
      </c>
      <c r="H62">
        <v>9.74</v>
      </c>
      <c r="I62">
        <v>11.66</v>
      </c>
      <c r="J62">
        <v>13.48</v>
      </c>
      <c r="K62">
        <v>14.6</v>
      </c>
      <c r="L62">
        <v>17.22</v>
      </c>
      <c r="M62">
        <v>23.69</v>
      </c>
      <c r="N62">
        <v>27.83</v>
      </c>
      <c r="O62">
        <v>23.14</v>
      </c>
      <c r="Q62" t="s">
        <v>47</v>
      </c>
      <c r="R62" t="s">
        <v>7</v>
      </c>
      <c r="S62">
        <v>11.42</v>
      </c>
      <c r="T62">
        <v>21.74</v>
      </c>
      <c r="U62">
        <v>17.68</v>
      </c>
      <c r="V62">
        <v>12.33</v>
      </c>
      <c r="W62">
        <v>10.39</v>
      </c>
      <c r="X62">
        <v>12.17</v>
      </c>
      <c r="Y62">
        <v>13.43</v>
      </c>
      <c r="Z62">
        <v>14.11</v>
      </c>
      <c r="AA62">
        <v>17.03</v>
      </c>
      <c r="AB62">
        <v>23.62</v>
      </c>
      <c r="AC62">
        <v>27.53</v>
      </c>
      <c r="AD62">
        <v>23.06</v>
      </c>
    </row>
    <row r="63" spans="2:30" ht="12.75">
      <c r="B63" t="s">
        <v>46</v>
      </c>
      <c r="C63" t="s">
        <v>8</v>
      </c>
      <c r="D63">
        <v>-3.87</v>
      </c>
      <c r="E63">
        <v>6.03</v>
      </c>
      <c r="F63">
        <v>14.1</v>
      </c>
      <c r="G63">
        <v>8.35</v>
      </c>
      <c r="H63">
        <v>2.1</v>
      </c>
      <c r="I63">
        <v>4.41</v>
      </c>
      <c r="J63">
        <v>8.99</v>
      </c>
      <c r="K63">
        <v>17.67</v>
      </c>
      <c r="L63">
        <v>6.66</v>
      </c>
      <c r="M63">
        <v>6.66</v>
      </c>
      <c r="N63">
        <v>8.14</v>
      </c>
      <c r="O63">
        <v>9.23</v>
      </c>
      <c r="Q63" t="s">
        <v>47</v>
      </c>
      <c r="R63" t="s">
        <v>8</v>
      </c>
      <c r="S63">
        <v>-5.19</v>
      </c>
      <c r="T63">
        <v>5.82</v>
      </c>
      <c r="U63">
        <v>14.23</v>
      </c>
      <c r="V63">
        <v>8.45</v>
      </c>
      <c r="W63">
        <v>2.74</v>
      </c>
      <c r="X63">
        <v>4.69</v>
      </c>
      <c r="Y63">
        <v>8.89</v>
      </c>
      <c r="Z63">
        <v>17.37</v>
      </c>
      <c r="AA63">
        <v>5.51</v>
      </c>
      <c r="AB63">
        <v>5.25</v>
      </c>
      <c r="AC63">
        <v>7.31</v>
      </c>
      <c r="AD63">
        <v>8.59</v>
      </c>
    </row>
    <row r="64" spans="2:30" ht="12.75">
      <c r="B64" t="s">
        <v>46</v>
      </c>
      <c r="C64" t="s">
        <v>9</v>
      </c>
      <c r="D64">
        <v>2.31</v>
      </c>
      <c r="E64">
        <v>0.88</v>
      </c>
      <c r="F64">
        <v>2.42</v>
      </c>
      <c r="G64">
        <v>-7.18</v>
      </c>
      <c r="H64">
        <v>-4.25</v>
      </c>
      <c r="I64">
        <v>0.1</v>
      </c>
      <c r="J64">
        <v>0.34</v>
      </c>
      <c r="K64">
        <v>5.62</v>
      </c>
      <c r="L64">
        <v>8.53</v>
      </c>
      <c r="M64">
        <v>8.43</v>
      </c>
      <c r="N64">
        <v>6.3</v>
      </c>
      <c r="O64">
        <v>5.73</v>
      </c>
      <c r="Q64" t="s">
        <v>47</v>
      </c>
      <c r="R64" t="s">
        <v>9</v>
      </c>
      <c r="S64">
        <v>3.05</v>
      </c>
      <c r="T64">
        <v>1.01</v>
      </c>
      <c r="U64">
        <v>2.65</v>
      </c>
      <c r="V64">
        <v>-5.54</v>
      </c>
      <c r="W64">
        <v>-3.1</v>
      </c>
      <c r="X64">
        <v>-0.28</v>
      </c>
      <c r="Y64">
        <v>0.25</v>
      </c>
      <c r="Z64">
        <v>5.6</v>
      </c>
      <c r="AA64">
        <v>10.45</v>
      </c>
      <c r="AB64">
        <v>13.46</v>
      </c>
      <c r="AC64">
        <v>6.73</v>
      </c>
      <c r="AD64">
        <v>5.88</v>
      </c>
    </row>
    <row r="65" spans="2:30" ht="12.75">
      <c r="B65" t="s">
        <v>46</v>
      </c>
      <c r="C65" t="s">
        <v>10</v>
      </c>
      <c r="D65">
        <v>3.57</v>
      </c>
      <c r="E65">
        <v>2.66</v>
      </c>
      <c r="F65">
        <v>3.57</v>
      </c>
      <c r="G65">
        <v>-4.3</v>
      </c>
      <c r="H65">
        <v>-2.8</v>
      </c>
      <c r="I65">
        <v>1.66</v>
      </c>
      <c r="J65">
        <v>1.48</v>
      </c>
      <c r="K65">
        <v>6.53</v>
      </c>
      <c r="L65">
        <v>11.25</v>
      </c>
      <c r="M65">
        <v>13.47</v>
      </c>
      <c r="N65">
        <v>8.21</v>
      </c>
      <c r="O65">
        <v>7.21</v>
      </c>
      <c r="Q65" t="s">
        <v>47</v>
      </c>
      <c r="R65" t="s">
        <v>10</v>
      </c>
      <c r="S65">
        <v>4.37</v>
      </c>
      <c r="T65">
        <v>2.94</v>
      </c>
      <c r="U65">
        <v>3.35</v>
      </c>
      <c r="V65">
        <v>-2.86</v>
      </c>
      <c r="W65">
        <v>-2.23</v>
      </c>
      <c r="X65">
        <v>1.44</v>
      </c>
      <c r="Y65">
        <v>1.38</v>
      </c>
      <c r="Z65">
        <v>6.68</v>
      </c>
      <c r="AA65">
        <v>13.21</v>
      </c>
      <c r="AB65">
        <v>18.93</v>
      </c>
      <c r="AC65">
        <v>8.09</v>
      </c>
      <c r="AD65">
        <v>7.11</v>
      </c>
    </row>
    <row r="66" spans="2:30" ht="12.75">
      <c r="B66" t="s">
        <v>46</v>
      </c>
      <c r="C66" t="s">
        <v>11</v>
      </c>
      <c r="D66">
        <v>62.99</v>
      </c>
      <c r="E66">
        <v>55.06</v>
      </c>
      <c r="F66">
        <v>63.58</v>
      </c>
      <c r="G66">
        <v>16.05</v>
      </c>
      <c r="H66">
        <v>27.3</v>
      </c>
      <c r="I66">
        <v>50.6</v>
      </c>
      <c r="J66">
        <v>51.94</v>
      </c>
      <c r="K66">
        <v>78.47</v>
      </c>
      <c r="L66">
        <v>87.7</v>
      </c>
      <c r="M66">
        <v>87.45</v>
      </c>
      <c r="N66">
        <v>81.01</v>
      </c>
      <c r="O66">
        <v>78.91</v>
      </c>
      <c r="Q66" t="s">
        <v>47</v>
      </c>
      <c r="R66" t="s">
        <v>11</v>
      </c>
      <c r="S66">
        <v>66.88</v>
      </c>
      <c r="T66">
        <v>55.77</v>
      </c>
      <c r="U66">
        <v>64.79</v>
      </c>
      <c r="V66">
        <v>21.83</v>
      </c>
      <c r="W66">
        <v>32.87</v>
      </c>
      <c r="X66">
        <v>48.38</v>
      </c>
      <c r="Y66">
        <v>51.44</v>
      </c>
      <c r="Z66">
        <v>78.4</v>
      </c>
      <c r="AA66">
        <v>91.72</v>
      </c>
      <c r="AB66">
        <v>95.68</v>
      </c>
      <c r="AC66">
        <v>82.5</v>
      </c>
      <c r="AD66">
        <v>79.47</v>
      </c>
    </row>
    <row r="67" spans="2:30" ht="12.75">
      <c r="B67" t="s">
        <v>46</v>
      </c>
      <c r="C67" t="s">
        <v>12</v>
      </c>
      <c r="D67">
        <v>149.13</v>
      </c>
      <c r="E67">
        <v>144.72</v>
      </c>
      <c r="F67">
        <v>86.3</v>
      </c>
      <c r="G67">
        <v>159.4</v>
      </c>
      <c r="H67">
        <v>162.12</v>
      </c>
      <c r="I67">
        <v>108.14</v>
      </c>
      <c r="J67">
        <v>108.82</v>
      </c>
      <c r="K67">
        <v>46.81</v>
      </c>
      <c r="L67">
        <v>17.62</v>
      </c>
      <c r="M67">
        <v>17.27</v>
      </c>
      <c r="N67">
        <v>35.9</v>
      </c>
      <c r="O67">
        <v>42.12</v>
      </c>
      <c r="Q67" t="s">
        <v>47</v>
      </c>
      <c r="R67" t="s">
        <v>12</v>
      </c>
      <c r="S67">
        <v>143</v>
      </c>
      <c r="T67">
        <v>144.35</v>
      </c>
      <c r="U67">
        <v>93.05</v>
      </c>
      <c r="V67">
        <v>161.73</v>
      </c>
      <c r="W67">
        <v>153.23</v>
      </c>
      <c r="X67">
        <v>119.01</v>
      </c>
      <c r="Y67">
        <v>105.16</v>
      </c>
      <c r="Z67">
        <v>41.66</v>
      </c>
      <c r="AA67">
        <v>10.45</v>
      </c>
      <c r="AB67">
        <v>5.1</v>
      </c>
      <c r="AC67">
        <v>33.21</v>
      </c>
      <c r="AD67">
        <v>39.64</v>
      </c>
    </row>
    <row r="68" spans="2:30" ht="12.75">
      <c r="B68" t="s">
        <v>46</v>
      </c>
      <c r="C68" t="s">
        <v>13</v>
      </c>
      <c r="D68">
        <v>2.81</v>
      </c>
      <c r="E68">
        <v>2.49</v>
      </c>
      <c r="F68">
        <v>1.4</v>
      </c>
      <c r="G68">
        <v>1.92</v>
      </c>
      <c r="H68">
        <v>2.14</v>
      </c>
      <c r="I68">
        <v>2.16</v>
      </c>
      <c r="J68">
        <v>2.33</v>
      </c>
      <c r="K68">
        <v>1.8</v>
      </c>
      <c r="L68">
        <v>0.74</v>
      </c>
      <c r="M68" t="s">
        <v>14</v>
      </c>
      <c r="N68">
        <v>1.09</v>
      </c>
      <c r="O68">
        <v>1.41</v>
      </c>
      <c r="Q68" t="s">
        <v>47</v>
      </c>
      <c r="R68" t="s">
        <v>13</v>
      </c>
      <c r="S68">
        <v>3.23</v>
      </c>
      <c r="T68">
        <v>2.56</v>
      </c>
      <c r="U68">
        <v>2.12</v>
      </c>
      <c r="V68">
        <v>2.1</v>
      </c>
      <c r="W68">
        <v>2.15</v>
      </c>
      <c r="X68">
        <v>2.5</v>
      </c>
      <c r="Y68">
        <v>2.25</v>
      </c>
      <c r="Z68">
        <v>1.95</v>
      </c>
      <c r="AA68" t="s">
        <v>14</v>
      </c>
      <c r="AB68">
        <v>0.01</v>
      </c>
      <c r="AC68">
        <v>1.75</v>
      </c>
      <c r="AD68">
        <v>1.88</v>
      </c>
    </row>
    <row r="69" spans="2:30" ht="12.75">
      <c r="B69" t="s">
        <v>46</v>
      </c>
      <c r="C69" t="s">
        <v>15</v>
      </c>
      <c r="D69">
        <v>3.33</v>
      </c>
      <c r="E69">
        <v>3.29</v>
      </c>
      <c r="F69">
        <v>2.85</v>
      </c>
      <c r="G69">
        <v>2.06</v>
      </c>
      <c r="H69">
        <v>2.02</v>
      </c>
      <c r="I69">
        <v>2.27</v>
      </c>
      <c r="J69">
        <v>2.08</v>
      </c>
      <c r="K69">
        <v>1.89</v>
      </c>
      <c r="L69">
        <v>0.9</v>
      </c>
      <c r="M69">
        <v>0.46</v>
      </c>
      <c r="N69">
        <v>1.86</v>
      </c>
      <c r="O69">
        <v>1.91</v>
      </c>
      <c r="Q69" t="s">
        <v>47</v>
      </c>
      <c r="R69" t="s">
        <v>15</v>
      </c>
      <c r="S69">
        <v>3.27</v>
      </c>
      <c r="T69">
        <v>3.36</v>
      </c>
      <c r="U69">
        <v>2.58</v>
      </c>
      <c r="V69">
        <v>2.18</v>
      </c>
      <c r="W69">
        <v>2.01</v>
      </c>
      <c r="X69">
        <v>2.17</v>
      </c>
      <c r="Y69">
        <v>2.11</v>
      </c>
      <c r="Z69">
        <v>1.85</v>
      </c>
      <c r="AA69">
        <v>0.92</v>
      </c>
      <c r="AB69">
        <v>0.49</v>
      </c>
      <c r="AC69">
        <v>1.93</v>
      </c>
      <c r="AD69">
        <v>1.93</v>
      </c>
    </row>
    <row r="70" spans="2:30" ht="12.75">
      <c r="B70" t="s">
        <v>46</v>
      </c>
      <c r="C70" t="s">
        <v>16</v>
      </c>
      <c r="D70">
        <v>0.98</v>
      </c>
      <c r="E70">
        <v>0.99</v>
      </c>
      <c r="F70">
        <v>0.97</v>
      </c>
      <c r="G70">
        <v>0.99</v>
      </c>
      <c r="H70">
        <v>1</v>
      </c>
      <c r="I70">
        <v>1</v>
      </c>
      <c r="J70">
        <v>1</v>
      </c>
      <c r="K70">
        <v>1</v>
      </c>
      <c r="L70">
        <v>0.99</v>
      </c>
      <c r="M70">
        <v>0.99</v>
      </c>
      <c r="N70">
        <v>1</v>
      </c>
      <c r="O70">
        <v>1</v>
      </c>
      <c r="Q70" t="s">
        <v>47</v>
      </c>
      <c r="R70" t="s">
        <v>16</v>
      </c>
      <c r="S70">
        <v>0.97</v>
      </c>
      <c r="T70">
        <v>0.99</v>
      </c>
      <c r="U70">
        <v>0.98</v>
      </c>
      <c r="V70">
        <v>1</v>
      </c>
      <c r="W70">
        <v>1</v>
      </c>
      <c r="X70">
        <v>1</v>
      </c>
      <c r="Y70">
        <v>1</v>
      </c>
      <c r="Z70">
        <v>1</v>
      </c>
      <c r="AA70">
        <v>0.99</v>
      </c>
      <c r="AB70">
        <v>0.97</v>
      </c>
      <c r="AC70">
        <v>1</v>
      </c>
      <c r="AD70">
        <v>1</v>
      </c>
    </row>
    <row r="71" spans="2:30" ht="12.75">
      <c r="B71" t="s">
        <v>46</v>
      </c>
      <c r="C71" t="s">
        <v>17</v>
      </c>
      <c r="D71">
        <v>2.94</v>
      </c>
      <c r="E71">
        <v>3.21</v>
      </c>
      <c r="F71">
        <v>2.88</v>
      </c>
      <c r="G71">
        <v>2.24</v>
      </c>
      <c r="H71">
        <v>2.06</v>
      </c>
      <c r="I71">
        <v>2.28</v>
      </c>
      <c r="J71">
        <v>2.06</v>
      </c>
      <c r="K71">
        <v>1.84</v>
      </c>
      <c r="L71">
        <v>0.96</v>
      </c>
      <c r="M71">
        <v>0.47</v>
      </c>
      <c r="N71">
        <v>1.92</v>
      </c>
      <c r="O71">
        <v>1.92</v>
      </c>
      <c r="Q71" t="s">
        <v>47</v>
      </c>
      <c r="R71" t="s">
        <v>17</v>
      </c>
      <c r="S71">
        <v>2.95</v>
      </c>
      <c r="T71">
        <v>3.48</v>
      </c>
      <c r="U71">
        <v>2.76</v>
      </c>
      <c r="V71">
        <v>2.3</v>
      </c>
      <c r="W71">
        <v>2.02</v>
      </c>
      <c r="X71">
        <v>2.19</v>
      </c>
      <c r="Y71">
        <v>2.07</v>
      </c>
      <c r="Z71">
        <v>1.79</v>
      </c>
      <c r="AA71">
        <v>0.96</v>
      </c>
      <c r="AB71">
        <v>0.5</v>
      </c>
      <c r="AC71">
        <v>1.94</v>
      </c>
      <c r="AD71">
        <v>1.92</v>
      </c>
    </row>
    <row r="72" spans="2:30" ht="12.75">
      <c r="B72" t="s">
        <v>46</v>
      </c>
      <c r="C72" t="s">
        <v>18</v>
      </c>
      <c r="D72">
        <v>0.98</v>
      </c>
      <c r="E72">
        <v>0.99</v>
      </c>
      <c r="F72">
        <v>0.99</v>
      </c>
      <c r="G72">
        <v>0.99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Q72" t="s">
        <v>47</v>
      </c>
      <c r="R72" t="s">
        <v>18</v>
      </c>
      <c r="S72">
        <v>0.98</v>
      </c>
      <c r="T72">
        <v>0.99</v>
      </c>
      <c r="U72">
        <v>0.99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0.99</v>
      </c>
      <c r="AC72">
        <v>1</v>
      </c>
      <c r="AD72">
        <v>1</v>
      </c>
    </row>
    <row r="73" spans="2:30" ht="12.75">
      <c r="B73" t="s">
        <v>46</v>
      </c>
      <c r="C73" t="s">
        <v>19</v>
      </c>
      <c r="D73">
        <v>3.66</v>
      </c>
      <c r="E73">
        <v>2.98</v>
      </c>
      <c r="F73">
        <v>2.34</v>
      </c>
      <c r="G73">
        <v>2.31</v>
      </c>
      <c r="H73">
        <v>1.78</v>
      </c>
      <c r="I73">
        <v>2.31</v>
      </c>
      <c r="J73">
        <v>2.22</v>
      </c>
      <c r="K73">
        <v>2.06</v>
      </c>
      <c r="L73">
        <v>0.79</v>
      </c>
      <c r="M73">
        <v>0.55</v>
      </c>
      <c r="N73">
        <v>1.64</v>
      </c>
      <c r="O73">
        <v>1.86</v>
      </c>
      <c r="Q73" t="s">
        <v>47</v>
      </c>
      <c r="R73" t="s">
        <v>19</v>
      </c>
      <c r="S73">
        <v>3.86</v>
      </c>
      <c r="T73">
        <v>3.03</v>
      </c>
      <c r="U73">
        <v>2.55</v>
      </c>
      <c r="V73">
        <v>2.19</v>
      </c>
      <c r="W73">
        <v>2.06</v>
      </c>
      <c r="X73">
        <v>2.26</v>
      </c>
      <c r="Y73">
        <v>2.08</v>
      </c>
      <c r="Z73">
        <v>1.92</v>
      </c>
      <c r="AA73">
        <v>0.98</v>
      </c>
      <c r="AB73" t="s">
        <v>14</v>
      </c>
      <c r="AC73">
        <v>1.84</v>
      </c>
      <c r="AD73">
        <v>1.93</v>
      </c>
    </row>
    <row r="74" spans="2:30" ht="12.75">
      <c r="B74" t="s">
        <v>46</v>
      </c>
      <c r="C74" t="s">
        <v>20</v>
      </c>
      <c r="D74">
        <v>0.96</v>
      </c>
      <c r="E74">
        <v>0.99</v>
      </c>
      <c r="F74">
        <v>0.96</v>
      </c>
      <c r="G74">
        <v>0.97</v>
      </c>
      <c r="H74">
        <v>0.99</v>
      </c>
      <c r="I74">
        <v>0.99</v>
      </c>
      <c r="J74">
        <v>1</v>
      </c>
      <c r="K74">
        <v>1</v>
      </c>
      <c r="L74">
        <v>0.97</v>
      </c>
      <c r="M74">
        <v>0.94</v>
      </c>
      <c r="N74">
        <v>0.99</v>
      </c>
      <c r="O74">
        <v>1</v>
      </c>
      <c r="Q74" t="s">
        <v>47</v>
      </c>
      <c r="R74" t="s">
        <v>20</v>
      </c>
      <c r="S74">
        <v>0.93</v>
      </c>
      <c r="T74">
        <v>0.99</v>
      </c>
      <c r="U74">
        <v>0.96</v>
      </c>
      <c r="V74">
        <v>0.99</v>
      </c>
      <c r="W74">
        <v>0.99</v>
      </c>
      <c r="X74">
        <v>1</v>
      </c>
      <c r="Y74">
        <v>1</v>
      </c>
      <c r="Z74">
        <v>1</v>
      </c>
      <c r="AA74">
        <v>0.95</v>
      </c>
      <c r="AB74" t="s">
        <v>14</v>
      </c>
      <c r="AC74">
        <v>1</v>
      </c>
      <c r="AD74">
        <v>1</v>
      </c>
    </row>
    <row r="76" ht="12.75">
      <c r="C76" t="s">
        <v>1</v>
      </c>
    </row>
    <row r="77" spans="3:18" ht="12.75">
      <c r="C77" t="s">
        <v>2</v>
      </c>
      <c r="R77" t="s">
        <v>22</v>
      </c>
    </row>
    <row r="78" spans="3:30" ht="12.75">
      <c r="C78" t="s">
        <v>3</v>
      </c>
      <c r="D78">
        <v>31.5</v>
      </c>
      <c r="E78">
        <v>63</v>
      </c>
      <c r="F78">
        <v>125</v>
      </c>
      <c r="G78">
        <v>250</v>
      </c>
      <c r="H78">
        <v>500</v>
      </c>
      <c r="I78">
        <v>1000</v>
      </c>
      <c r="J78">
        <v>2000</v>
      </c>
      <c r="K78">
        <v>4000</v>
      </c>
      <c r="L78">
        <v>8000</v>
      </c>
      <c r="M78">
        <v>16000</v>
      </c>
      <c r="N78" t="s">
        <v>4</v>
      </c>
      <c r="O78" t="s">
        <v>5</v>
      </c>
      <c r="R78" t="s">
        <v>3</v>
      </c>
      <c r="S78">
        <v>31.5</v>
      </c>
      <c r="T78">
        <v>63</v>
      </c>
      <c r="U78">
        <v>125</v>
      </c>
      <c r="V78">
        <v>250</v>
      </c>
      <c r="W78">
        <v>500</v>
      </c>
      <c r="X78">
        <v>1000</v>
      </c>
      <c r="Y78">
        <v>2000</v>
      </c>
      <c r="Z78">
        <v>4000</v>
      </c>
      <c r="AA78">
        <v>8000</v>
      </c>
      <c r="AB78">
        <v>16000</v>
      </c>
      <c r="AC78" t="s">
        <v>4</v>
      </c>
      <c r="AD78" t="s">
        <v>5</v>
      </c>
    </row>
    <row r="79" spans="2:30" ht="12.75">
      <c r="B79" t="s">
        <v>48</v>
      </c>
      <c r="C79" t="s">
        <v>6</v>
      </c>
      <c r="D79">
        <v>34.17</v>
      </c>
      <c r="E79">
        <v>46.24</v>
      </c>
      <c r="F79">
        <v>50.4</v>
      </c>
      <c r="G79">
        <v>48.73</v>
      </c>
      <c r="H79">
        <v>52.55</v>
      </c>
      <c r="I79">
        <v>58.43</v>
      </c>
      <c r="J79">
        <v>60.7</v>
      </c>
      <c r="K79">
        <v>68.35</v>
      </c>
      <c r="L79">
        <v>66.86</v>
      </c>
      <c r="M79">
        <v>70.87</v>
      </c>
      <c r="N79">
        <v>73.13</v>
      </c>
      <c r="O79">
        <v>72.68</v>
      </c>
      <c r="Q79" t="s">
        <v>49</v>
      </c>
      <c r="R79" t="s">
        <v>6</v>
      </c>
      <c r="S79">
        <v>32.92</v>
      </c>
      <c r="T79">
        <v>46.18</v>
      </c>
      <c r="U79">
        <v>50.41</v>
      </c>
      <c r="V79">
        <v>49.37</v>
      </c>
      <c r="W79">
        <v>52.78</v>
      </c>
      <c r="X79">
        <v>58.33</v>
      </c>
      <c r="Y79">
        <v>60.94</v>
      </c>
      <c r="Z79">
        <v>68.33</v>
      </c>
      <c r="AA79">
        <v>65.43</v>
      </c>
      <c r="AB79">
        <v>71.33</v>
      </c>
      <c r="AC79">
        <v>72.83</v>
      </c>
      <c r="AD79">
        <v>72.42</v>
      </c>
    </row>
    <row r="80" spans="2:30" ht="12.75">
      <c r="B80" t="s">
        <v>48</v>
      </c>
      <c r="C80" t="s">
        <v>7</v>
      </c>
      <c r="D80">
        <v>15.02</v>
      </c>
      <c r="E80">
        <v>24.52</v>
      </c>
      <c r="F80">
        <v>18.16</v>
      </c>
      <c r="G80">
        <v>14.37</v>
      </c>
      <c r="H80">
        <v>11.55</v>
      </c>
      <c r="I80">
        <v>12.8</v>
      </c>
      <c r="J80">
        <v>13.38</v>
      </c>
      <c r="K80">
        <v>15.16</v>
      </c>
      <c r="L80">
        <v>17.24</v>
      </c>
      <c r="M80">
        <v>23.77</v>
      </c>
      <c r="N80">
        <v>28.75</v>
      </c>
      <c r="O80">
        <v>23.46</v>
      </c>
      <c r="Q80" t="s">
        <v>49</v>
      </c>
      <c r="R80" t="s">
        <v>7</v>
      </c>
      <c r="S80">
        <v>14.4</v>
      </c>
      <c r="T80">
        <v>24.54</v>
      </c>
      <c r="U80">
        <v>17.06</v>
      </c>
      <c r="V80">
        <v>14.65</v>
      </c>
      <c r="W80">
        <v>12.02</v>
      </c>
      <c r="X80">
        <v>12.64</v>
      </c>
      <c r="Y80">
        <v>13.35</v>
      </c>
      <c r="Z80">
        <v>14.49</v>
      </c>
      <c r="AA80">
        <v>16.68</v>
      </c>
      <c r="AB80">
        <v>23.44</v>
      </c>
      <c r="AC80">
        <v>28.67</v>
      </c>
      <c r="AD80">
        <v>23.14</v>
      </c>
    </row>
    <row r="81" spans="2:30" ht="12.75">
      <c r="B81" t="s">
        <v>48</v>
      </c>
      <c r="C81" t="s">
        <v>8</v>
      </c>
      <c r="D81">
        <v>-2.9</v>
      </c>
      <c r="E81">
        <v>5.18</v>
      </c>
      <c r="F81">
        <v>13.89</v>
      </c>
      <c r="G81">
        <v>6.36</v>
      </c>
      <c r="H81">
        <v>1.59</v>
      </c>
      <c r="I81">
        <v>3.47</v>
      </c>
      <c r="J81">
        <v>7.63</v>
      </c>
      <c r="K81">
        <v>15.41</v>
      </c>
      <c r="L81">
        <v>5.07</v>
      </c>
      <c r="M81">
        <v>2.66</v>
      </c>
      <c r="N81">
        <v>5.74</v>
      </c>
      <c r="O81">
        <v>7.01</v>
      </c>
      <c r="Q81" t="s">
        <v>49</v>
      </c>
      <c r="R81" t="s">
        <v>8</v>
      </c>
      <c r="S81">
        <v>-4.15</v>
      </c>
      <c r="T81">
        <v>5.12</v>
      </c>
      <c r="U81">
        <v>13.91</v>
      </c>
      <c r="V81">
        <v>7.01</v>
      </c>
      <c r="W81">
        <v>1.82</v>
      </c>
      <c r="X81">
        <v>3.38</v>
      </c>
      <c r="Y81">
        <v>7.87</v>
      </c>
      <c r="Z81">
        <v>15.39</v>
      </c>
      <c r="AA81">
        <v>3.64</v>
      </c>
      <c r="AB81">
        <v>3.12</v>
      </c>
      <c r="AC81">
        <v>5.44</v>
      </c>
      <c r="AD81">
        <v>6.75</v>
      </c>
    </row>
    <row r="82" spans="2:30" ht="12.75">
      <c r="B82" t="s">
        <v>48</v>
      </c>
      <c r="C82" t="s">
        <v>9</v>
      </c>
      <c r="D82">
        <v>1.47</v>
      </c>
      <c r="E82">
        <v>0.51</v>
      </c>
      <c r="F82">
        <v>4.26</v>
      </c>
      <c r="G82">
        <v>-7.55</v>
      </c>
      <c r="H82">
        <v>-5.57</v>
      </c>
      <c r="I82">
        <v>-2.43</v>
      </c>
      <c r="J82">
        <v>-1.07</v>
      </c>
      <c r="K82">
        <v>3.4</v>
      </c>
      <c r="L82">
        <v>7.6</v>
      </c>
      <c r="M82">
        <v>7.31</v>
      </c>
      <c r="N82">
        <v>4.6</v>
      </c>
      <c r="O82">
        <v>3.86</v>
      </c>
      <c r="Q82" t="s">
        <v>49</v>
      </c>
      <c r="R82" t="s">
        <v>9</v>
      </c>
      <c r="S82">
        <v>1.95</v>
      </c>
      <c r="T82">
        <v>1.39</v>
      </c>
      <c r="U82">
        <v>3.24</v>
      </c>
      <c r="V82">
        <v>-7.16</v>
      </c>
      <c r="W82">
        <v>-5.74</v>
      </c>
      <c r="X82">
        <v>-2.03</v>
      </c>
      <c r="Y82">
        <v>-0.68</v>
      </c>
      <c r="Z82">
        <v>3.69</v>
      </c>
      <c r="AA82">
        <v>9.26</v>
      </c>
      <c r="AB82">
        <v>13.02</v>
      </c>
      <c r="AC82">
        <v>5.35</v>
      </c>
      <c r="AD82">
        <v>4.37</v>
      </c>
    </row>
    <row r="83" spans="2:30" ht="12.75">
      <c r="B83" t="s">
        <v>48</v>
      </c>
      <c r="C83" t="s">
        <v>10</v>
      </c>
      <c r="D83">
        <v>2.21</v>
      </c>
      <c r="E83">
        <v>3.25</v>
      </c>
      <c r="F83">
        <v>5.6</v>
      </c>
      <c r="G83">
        <v>-4.9</v>
      </c>
      <c r="H83">
        <v>-3.79</v>
      </c>
      <c r="I83">
        <v>0.22</v>
      </c>
      <c r="J83">
        <v>0.09</v>
      </c>
      <c r="K83">
        <v>4.29</v>
      </c>
      <c r="L83">
        <v>10.95</v>
      </c>
      <c r="M83">
        <v>11.63</v>
      </c>
      <c r="N83">
        <v>6.29</v>
      </c>
      <c r="O83">
        <v>5.28</v>
      </c>
      <c r="Q83" t="s">
        <v>49</v>
      </c>
      <c r="R83" t="s">
        <v>10</v>
      </c>
      <c r="S83">
        <v>2.62</v>
      </c>
      <c r="T83">
        <v>3.81</v>
      </c>
      <c r="U83">
        <v>4.06</v>
      </c>
      <c r="V83">
        <v>-3.98</v>
      </c>
      <c r="W83">
        <v>-2.98</v>
      </c>
      <c r="X83">
        <v>-0.64</v>
      </c>
      <c r="Y83">
        <v>1.05</v>
      </c>
      <c r="Z83">
        <v>4.64</v>
      </c>
      <c r="AA83">
        <v>11.89</v>
      </c>
      <c r="AB83">
        <v>16.03</v>
      </c>
      <c r="AC83">
        <v>6.56</v>
      </c>
      <c r="AD83">
        <v>5.52</v>
      </c>
    </row>
    <row r="84" spans="2:30" ht="12.75">
      <c r="B84" t="s">
        <v>48</v>
      </c>
      <c r="C84" t="s">
        <v>11</v>
      </c>
      <c r="D84">
        <v>58.4</v>
      </c>
      <c r="E84">
        <v>52.96</v>
      </c>
      <c r="F84">
        <v>72.72</v>
      </c>
      <c r="G84">
        <v>14.94</v>
      </c>
      <c r="H84">
        <v>21.71</v>
      </c>
      <c r="I84">
        <v>36.36</v>
      </c>
      <c r="J84">
        <v>43.89</v>
      </c>
      <c r="K84">
        <v>68.64</v>
      </c>
      <c r="L84">
        <v>85.18</v>
      </c>
      <c r="M84">
        <v>84.33</v>
      </c>
      <c r="N84">
        <v>74.24</v>
      </c>
      <c r="O84">
        <v>70.85</v>
      </c>
      <c r="Q84" t="s">
        <v>49</v>
      </c>
      <c r="R84" t="s">
        <v>11</v>
      </c>
      <c r="S84">
        <v>61.05</v>
      </c>
      <c r="T84">
        <v>57.94</v>
      </c>
      <c r="U84">
        <v>67.82</v>
      </c>
      <c r="V84">
        <v>16.12</v>
      </c>
      <c r="W84">
        <v>21.05</v>
      </c>
      <c r="X84">
        <v>38.54</v>
      </c>
      <c r="Y84">
        <v>46.1</v>
      </c>
      <c r="Z84">
        <v>70.03</v>
      </c>
      <c r="AA84">
        <v>89.4</v>
      </c>
      <c r="AB84">
        <v>95.25</v>
      </c>
      <c r="AC84">
        <v>77.41</v>
      </c>
      <c r="AD84">
        <v>73.21</v>
      </c>
    </row>
    <row r="85" spans="2:30" ht="12.75">
      <c r="B85" t="s">
        <v>48</v>
      </c>
      <c r="C85" t="s">
        <v>12</v>
      </c>
      <c r="D85">
        <v>138.73</v>
      </c>
      <c r="E85">
        <v>138.58</v>
      </c>
      <c r="F85">
        <v>91.81</v>
      </c>
      <c r="G85">
        <v>180.35</v>
      </c>
      <c r="H85">
        <v>164.96</v>
      </c>
      <c r="I85">
        <v>134.7</v>
      </c>
      <c r="J85">
        <v>127.25</v>
      </c>
      <c r="K85">
        <v>66.94</v>
      </c>
      <c r="L85">
        <v>18.4</v>
      </c>
      <c r="M85">
        <v>18.27</v>
      </c>
      <c r="N85">
        <v>48.53</v>
      </c>
      <c r="O85">
        <v>57.6</v>
      </c>
      <c r="Q85" t="s">
        <v>49</v>
      </c>
      <c r="R85" t="s">
        <v>12</v>
      </c>
      <c r="S85">
        <v>136.74</v>
      </c>
      <c r="T85">
        <v>131.83</v>
      </c>
      <c r="U85">
        <v>101.21</v>
      </c>
      <c r="V85">
        <v>174.35</v>
      </c>
      <c r="W85">
        <v>168.36</v>
      </c>
      <c r="X85">
        <v>143.4</v>
      </c>
      <c r="Y85">
        <v>117.23</v>
      </c>
      <c r="Z85">
        <v>57.63</v>
      </c>
      <c r="AA85">
        <v>12.93</v>
      </c>
      <c r="AB85">
        <v>6.92</v>
      </c>
      <c r="AC85">
        <v>43.53</v>
      </c>
      <c r="AD85">
        <v>52.12</v>
      </c>
    </row>
    <row r="86" spans="2:30" ht="12.75">
      <c r="B86" t="s">
        <v>48</v>
      </c>
      <c r="C86" t="s">
        <v>13</v>
      </c>
      <c r="D86">
        <v>1.87</v>
      </c>
      <c r="E86">
        <v>2.2</v>
      </c>
      <c r="F86" t="s">
        <v>14</v>
      </c>
      <c r="G86">
        <v>2.05</v>
      </c>
      <c r="H86">
        <v>2.15</v>
      </c>
      <c r="I86">
        <v>2.22</v>
      </c>
      <c r="J86">
        <v>2.33</v>
      </c>
      <c r="K86">
        <v>2.33</v>
      </c>
      <c r="L86">
        <v>1.13</v>
      </c>
      <c r="M86">
        <v>0.79</v>
      </c>
      <c r="N86">
        <v>1.69</v>
      </c>
      <c r="O86">
        <v>2.01</v>
      </c>
      <c r="Q86" t="s">
        <v>49</v>
      </c>
      <c r="R86" t="s">
        <v>13</v>
      </c>
      <c r="S86">
        <v>1.97</v>
      </c>
      <c r="T86">
        <v>2.13</v>
      </c>
      <c r="U86">
        <v>2.15</v>
      </c>
      <c r="V86">
        <v>2.02</v>
      </c>
      <c r="W86">
        <v>2.05</v>
      </c>
      <c r="X86">
        <v>2.53</v>
      </c>
      <c r="Y86">
        <v>2.27</v>
      </c>
      <c r="Z86">
        <v>2.13</v>
      </c>
      <c r="AA86" t="s">
        <v>14</v>
      </c>
      <c r="AB86" t="s">
        <v>14</v>
      </c>
      <c r="AC86">
        <v>1.94</v>
      </c>
      <c r="AD86">
        <v>2.07</v>
      </c>
    </row>
    <row r="87" spans="2:30" ht="12.75">
      <c r="B87" t="s">
        <v>48</v>
      </c>
      <c r="C87" t="s">
        <v>15</v>
      </c>
      <c r="D87">
        <v>1.79</v>
      </c>
      <c r="E87">
        <v>2.97</v>
      </c>
      <c r="F87">
        <v>2.71</v>
      </c>
      <c r="G87">
        <v>2.24</v>
      </c>
      <c r="H87">
        <v>2.07</v>
      </c>
      <c r="I87">
        <v>2.21</v>
      </c>
      <c r="J87">
        <v>2.09</v>
      </c>
      <c r="K87">
        <v>1.8</v>
      </c>
      <c r="L87">
        <v>0.96</v>
      </c>
      <c r="M87">
        <v>0.54</v>
      </c>
      <c r="N87">
        <v>1.87</v>
      </c>
      <c r="O87">
        <v>1.89</v>
      </c>
      <c r="Q87" t="s">
        <v>49</v>
      </c>
      <c r="R87" t="s">
        <v>15</v>
      </c>
      <c r="S87">
        <v>1.68</v>
      </c>
      <c r="T87">
        <v>3.05</v>
      </c>
      <c r="U87">
        <v>2.65</v>
      </c>
      <c r="V87">
        <v>2.2</v>
      </c>
      <c r="W87">
        <v>2.23</v>
      </c>
      <c r="X87">
        <v>2.23</v>
      </c>
      <c r="Y87">
        <v>2.19</v>
      </c>
      <c r="Z87">
        <v>1.8</v>
      </c>
      <c r="AA87">
        <v>0.96</v>
      </c>
      <c r="AB87">
        <v>0.53</v>
      </c>
      <c r="AC87">
        <v>1.94</v>
      </c>
      <c r="AD87">
        <v>1.94</v>
      </c>
    </row>
    <row r="88" spans="2:30" ht="12.75">
      <c r="B88" t="s">
        <v>48</v>
      </c>
      <c r="C88" t="s">
        <v>16</v>
      </c>
      <c r="D88">
        <v>0.99</v>
      </c>
      <c r="E88">
        <v>0.99</v>
      </c>
      <c r="F88">
        <v>1</v>
      </c>
      <c r="G88">
        <v>1</v>
      </c>
      <c r="H88">
        <v>0.99</v>
      </c>
      <c r="I88">
        <v>1</v>
      </c>
      <c r="J88">
        <v>1</v>
      </c>
      <c r="K88">
        <v>1</v>
      </c>
      <c r="L88">
        <v>1</v>
      </c>
      <c r="M88">
        <v>0.99</v>
      </c>
      <c r="N88">
        <v>1</v>
      </c>
      <c r="O88">
        <v>1</v>
      </c>
      <c r="Q88" t="s">
        <v>49</v>
      </c>
      <c r="R88" t="s">
        <v>16</v>
      </c>
      <c r="S88">
        <v>0.97</v>
      </c>
      <c r="T88">
        <v>0.99</v>
      </c>
      <c r="U88">
        <v>1</v>
      </c>
      <c r="V88">
        <v>0.99</v>
      </c>
      <c r="W88">
        <v>1</v>
      </c>
      <c r="X88">
        <v>1</v>
      </c>
      <c r="Y88">
        <v>1</v>
      </c>
      <c r="Z88">
        <v>1</v>
      </c>
      <c r="AA88">
        <v>0.99</v>
      </c>
      <c r="AB88">
        <v>0.98</v>
      </c>
      <c r="AC88">
        <v>1</v>
      </c>
      <c r="AD88">
        <v>1</v>
      </c>
    </row>
    <row r="89" spans="2:30" ht="12.75">
      <c r="B89" t="s">
        <v>48</v>
      </c>
      <c r="C89" t="s">
        <v>17</v>
      </c>
      <c r="D89">
        <v>1.82</v>
      </c>
      <c r="E89">
        <v>3.94</v>
      </c>
      <c r="F89">
        <v>2.71</v>
      </c>
      <c r="G89">
        <v>2.29</v>
      </c>
      <c r="H89">
        <v>2.14</v>
      </c>
      <c r="I89">
        <v>2.22</v>
      </c>
      <c r="J89">
        <v>2.11</v>
      </c>
      <c r="K89">
        <v>1.8</v>
      </c>
      <c r="L89">
        <v>0.99</v>
      </c>
      <c r="M89">
        <v>0.53</v>
      </c>
      <c r="N89">
        <v>1.94</v>
      </c>
      <c r="O89">
        <v>1.92</v>
      </c>
      <c r="Q89" t="s">
        <v>49</v>
      </c>
      <c r="R89" t="s">
        <v>17</v>
      </c>
      <c r="S89">
        <v>1.72</v>
      </c>
      <c r="T89">
        <v>3.79</v>
      </c>
      <c r="U89">
        <v>2.8</v>
      </c>
      <c r="V89">
        <v>2.27</v>
      </c>
      <c r="W89">
        <v>2.13</v>
      </c>
      <c r="X89">
        <v>2.25</v>
      </c>
      <c r="Y89">
        <v>2.13</v>
      </c>
      <c r="Z89">
        <v>1.8</v>
      </c>
      <c r="AA89">
        <v>0.98</v>
      </c>
      <c r="AB89">
        <v>0.51</v>
      </c>
      <c r="AC89">
        <v>2</v>
      </c>
      <c r="AD89">
        <v>1.97</v>
      </c>
    </row>
    <row r="90" spans="2:30" ht="12.75">
      <c r="B90" t="s">
        <v>48</v>
      </c>
      <c r="C90" t="s">
        <v>18</v>
      </c>
      <c r="D90">
        <v>0.98</v>
      </c>
      <c r="E90">
        <v>0.96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Q90" t="s">
        <v>49</v>
      </c>
      <c r="R90" t="s">
        <v>18</v>
      </c>
      <c r="S90">
        <v>0.98</v>
      </c>
      <c r="T90">
        <v>0.96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0.99</v>
      </c>
      <c r="AC90">
        <v>1</v>
      </c>
      <c r="AD90">
        <v>1</v>
      </c>
    </row>
    <row r="91" spans="2:30" ht="12.75">
      <c r="B91" t="s">
        <v>48</v>
      </c>
      <c r="C91" t="s">
        <v>19</v>
      </c>
      <c r="D91">
        <v>2.11</v>
      </c>
      <c r="E91">
        <v>2.54</v>
      </c>
      <c r="F91">
        <v>2.77</v>
      </c>
      <c r="G91">
        <v>2.53</v>
      </c>
      <c r="H91">
        <v>1.63</v>
      </c>
      <c r="I91">
        <v>2.16</v>
      </c>
      <c r="J91">
        <v>2.11</v>
      </c>
      <c r="K91">
        <v>1.89</v>
      </c>
      <c r="L91">
        <v>0.88</v>
      </c>
      <c r="M91">
        <v>0.65</v>
      </c>
      <c r="N91">
        <v>1.81</v>
      </c>
      <c r="O91">
        <v>1.89</v>
      </c>
      <c r="Q91" t="s">
        <v>49</v>
      </c>
      <c r="R91" t="s">
        <v>19</v>
      </c>
      <c r="S91">
        <v>2.2</v>
      </c>
      <c r="T91">
        <v>2.54</v>
      </c>
      <c r="U91">
        <v>2.56</v>
      </c>
      <c r="V91">
        <v>2.44</v>
      </c>
      <c r="W91">
        <v>2.25</v>
      </c>
      <c r="X91">
        <v>2.09</v>
      </c>
      <c r="Y91">
        <v>2.16</v>
      </c>
      <c r="Z91">
        <v>1.71</v>
      </c>
      <c r="AA91">
        <v>1.1</v>
      </c>
      <c r="AB91">
        <v>0.71</v>
      </c>
      <c r="AC91">
        <v>1.85</v>
      </c>
      <c r="AD91">
        <v>1.89</v>
      </c>
    </row>
    <row r="92" spans="2:30" ht="12.75">
      <c r="B92" t="s">
        <v>48</v>
      </c>
      <c r="C92" t="s">
        <v>20</v>
      </c>
      <c r="D92">
        <v>0.95</v>
      </c>
      <c r="E92">
        <v>0.99</v>
      </c>
      <c r="F92">
        <v>0.98</v>
      </c>
      <c r="G92">
        <v>0.98</v>
      </c>
      <c r="H92">
        <v>0.99</v>
      </c>
      <c r="I92">
        <v>1</v>
      </c>
      <c r="J92">
        <v>1</v>
      </c>
      <c r="K92">
        <v>0.99</v>
      </c>
      <c r="L92">
        <v>0.99</v>
      </c>
      <c r="M92">
        <v>0.98</v>
      </c>
      <c r="N92">
        <v>1</v>
      </c>
      <c r="O92">
        <v>1</v>
      </c>
      <c r="Q92" t="s">
        <v>49</v>
      </c>
      <c r="R92" t="s">
        <v>20</v>
      </c>
      <c r="S92">
        <v>0.97</v>
      </c>
      <c r="T92">
        <v>0.98</v>
      </c>
      <c r="U92">
        <v>0.99</v>
      </c>
      <c r="V92">
        <v>0.98</v>
      </c>
      <c r="W92">
        <v>0.99</v>
      </c>
      <c r="X92">
        <v>0.99</v>
      </c>
      <c r="Y92">
        <v>1</v>
      </c>
      <c r="Z92">
        <v>1</v>
      </c>
      <c r="AA92">
        <v>0.94</v>
      </c>
      <c r="AB92">
        <v>0.86</v>
      </c>
      <c r="AC92">
        <v>1</v>
      </c>
      <c r="AD92">
        <v>1</v>
      </c>
    </row>
    <row r="94" ht="12.75">
      <c r="C94" t="s">
        <v>1</v>
      </c>
    </row>
    <row r="95" spans="3:18" ht="12.75">
      <c r="C95" t="s">
        <v>2</v>
      </c>
      <c r="R95" t="s">
        <v>22</v>
      </c>
    </row>
    <row r="96" spans="3:30" ht="12.75">
      <c r="C96" t="s">
        <v>3</v>
      </c>
      <c r="D96">
        <v>31.5</v>
      </c>
      <c r="E96">
        <v>63</v>
      </c>
      <c r="F96">
        <v>125</v>
      </c>
      <c r="G96">
        <v>250</v>
      </c>
      <c r="H96">
        <v>500</v>
      </c>
      <c r="I96">
        <v>1000</v>
      </c>
      <c r="J96">
        <v>2000</v>
      </c>
      <c r="K96">
        <v>4000</v>
      </c>
      <c r="L96">
        <v>8000</v>
      </c>
      <c r="M96">
        <v>16000</v>
      </c>
      <c r="N96" t="s">
        <v>4</v>
      </c>
      <c r="O96" t="s">
        <v>5</v>
      </c>
      <c r="R96" t="s">
        <v>3</v>
      </c>
      <c r="S96">
        <v>31.5</v>
      </c>
      <c r="T96">
        <v>63</v>
      </c>
      <c r="U96">
        <v>125</v>
      </c>
      <c r="V96">
        <v>250</v>
      </c>
      <c r="W96">
        <v>500</v>
      </c>
      <c r="X96">
        <v>1000</v>
      </c>
      <c r="Y96">
        <v>2000</v>
      </c>
      <c r="Z96">
        <v>4000</v>
      </c>
      <c r="AA96">
        <v>8000</v>
      </c>
      <c r="AB96">
        <v>16000</v>
      </c>
      <c r="AC96" t="s">
        <v>4</v>
      </c>
      <c r="AD96" t="s">
        <v>5</v>
      </c>
    </row>
    <row r="97" spans="2:30" ht="12.75">
      <c r="B97" t="s">
        <v>50</v>
      </c>
      <c r="C97" t="s">
        <v>6</v>
      </c>
      <c r="D97">
        <v>29.54</v>
      </c>
      <c r="E97">
        <v>47.13</v>
      </c>
      <c r="F97">
        <v>48</v>
      </c>
      <c r="G97">
        <v>48.61</v>
      </c>
      <c r="H97">
        <v>51.93</v>
      </c>
      <c r="I97">
        <v>57.88</v>
      </c>
      <c r="J97">
        <v>59.97</v>
      </c>
      <c r="K97">
        <v>67.01</v>
      </c>
      <c r="L97">
        <v>63.34</v>
      </c>
      <c r="M97">
        <v>68.06</v>
      </c>
      <c r="N97">
        <v>70.93</v>
      </c>
      <c r="O97">
        <v>70.78</v>
      </c>
      <c r="Q97" t="s">
        <v>51</v>
      </c>
      <c r="R97" t="s">
        <v>6</v>
      </c>
      <c r="S97">
        <v>28.81</v>
      </c>
      <c r="T97">
        <v>46.85</v>
      </c>
      <c r="U97">
        <v>48.23</v>
      </c>
      <c r="V97">
        <v>48.97</v>
      </c>
      <c r="W97">
        <v>52.1</v>
      </c>
      <c r="X97">
        <v>58.05</v>
      </c>
      <c r="Y97">
        <v>60.19</v>
      </c>
      <c r="Z97">
        <v>66.94</v>
      </c>
      <c r="AA97">
        <v>62.45</v>
      </c>
      <c r="AB97">
        <v>65.86</v>
      </c>
      <c r="AC97">
        <v>70.49</v>
      </c>
      <c r="AD97">
        <v>70.5</v>
      </c>
    </row>
    <row r="98" spans="2:30" ht="12.75">
      <c r="B98" t="s">
        <v>50</v>
      </c>
      <c r="C98" t="s">
        <v>7</v>
      </c>
      <c r="D98">
        <v>13.06</v>
      </c>
      <c r="E98">
        <v>24.01</v>
      </c>
      <c r="F98">
        <v>19.56</v>
      </c>
      <c r="G98">
        <v>11.95</v>
      </c>
      <c r="H98">
        <v>12.13</v>
      </c>
      <c r="I98">
        <v>12.56</v>
      </c>
      <c r="J98">
        <v>14.54</v>
      </c>
      <c r="K98">
        <v>15.38</v>
      </c>
      <c r="L98">
        <v>17.4</v>
      </c>
      <c r="M98">
        <v>23.7</v>
      </c>
      <c r="N98">
        <v>28.74</v>
      </c>
      <c r="O98">
        <v>23.68</v>
      </c>
      <c r="Q98" t="s">
        <v>51</v>
      </c>
      <c r="R98" t="s">
        <v>7</v>
      </c>
      <c r="S98">
        <v>14.59</v>
      </c>
      <c r="T98">
        <v>24.63</v>
      </c>
      <c r="U98">
        <v>20.38</v>
      </c>
      <c r="V98">
        <v>10.85</v>
      </c>
      <c r="W98">
        <v>12.12</v>
      </c>
      <c r="X98">
        <v>13.19</v>
      </c>
      <c r="Y98">
        <v>14.02</v>
      </c>
      <c r="Z98">
        <v>14.53</v>
      </c>
      <c r="AA98">
        <v>16.95</v>
      </c>
      <c r="AB98">
        <v>23.32</v>
      </c>
      <c r="AC98">
        <v>29.05</v>
      </c>
      <c r="AD98">
        <v>23.3</v>
      </c>
    </row>
    <row r="99" spans="2:30" ht="12.75">
      <c r="B99" t="s">
        <v>50</v>
      </c>
      <c r="C99" t="s">
        <v>8</v>
      </c>
      <c r="D99">
        <v>-7.53</v>
      </c>
      <c r="E99">
        <v>6.07</v>
      </c>
      <c r="F99">
        <v>11.5</v>
      </c>
      <c r="G99">
        <v>6.25</v>
      </c>
      <c r="H99">
        <v>0.97</v>
      </c>
      <c r="I99">
        <v>2.92</v>
      </c>
      <c r="J99">
        <v>6.9</v>
      </c>
      <c r="K99">
        <v>14.06</v>
      </c>
      <c r="L99">
        <v>1.55</v>
      </c>
      <c r="M99">
        <v>-0.14</v>
      </c>
      <c r="N99">
        <v>3.55</v>
      </c>
      <c r="O99">
        <v>5.12</v>
      </c>
      <c r="Q99" t="s">
        <v>51</v>
      </c>
      <c r="R99" t="s">
        <v>8</v>
      </c>
      <c r="S99">
        <v>-8.26</v>
      </c>
      <c r="T99">
        <v>5.78</v>
      </c>
      <c r="U99">
        <v>11.72</v>
      </c>
      <c r="V99">
        <v>6.61</v>
      </c>
      <c r="W99">
        <v>1.14</v>
      </c>
      <c r="X99">
        <v>3.09</v>
      </c>
      <c r="Y99">
        <v>7.12</v>
      </c>
      <c r="Z99">
        <v>14</v>
      </c>
      <c r="AA99">
        <v>0.66</v>
      </c>
      <c r="AB99">
        <v>-2.35</v>
      </c>
      <c r="AC99">
        <v>3.11</v>
      </c>
      <c r="AD99">
        <v>4.83</v>
      </c>
    </row>
    <row r="100" spans="2:30" ht="12.75">
      <c r="B100" t="s">
        <v>50</v>
      </c>
      <c r="C100" t="s">
        <v>9</v>
      </c>
      <c r="D100">
        <v>2.29</v>
      </c>
      <c r="E100">
        <v>-3.92</v>
      </c>
      <c r="F100">
        <v>1.32</v>
      </c>
      <c r="G100">
        <v>-10.06</v>
      </c>
      <c r="H100">
        <v>-7.86</v>
      </c>
      <c r="I100">
        <v>-4.57</v>
      </c>
      <c r="J100">
        <v>-2.51</v>
      </c>
      <c r="K100">
        <v>1.78</v>
      </c>
      <c r="L100">
        <v>4.19</v>
      </c>
      <c r="M100">
        <v>3.8</v>
      </c>
      <c r="N100">
        <v>1.71</v>
      </c>
      <c r="O100">
        <v>1.37</v>
      </c>
      <c r="Q100" t="s">
        <v>51</v>
      </c>
      <c r="R100" t="s">
        <v>9</v>
      </c>
      <c r="S100">
        <v>2.76</v>
      </c>
      <c r="T100">
        <v>-3.76</v>
      </c>
      <c r="U100">
        <v>1.13</v>
      </c>
      <c r="V100">
        <v>-10.03</v>
      </c>
      <c r="W100">
        <v>-7.54</v>
      </c>
      <c r="X100">
        <v>-3.92</v>
      </c>
      <c r="Y100">
        <v>-3.37</v>
      </c>
      <c r="Z100">
        <v>0.08</v>
      </c>
      <c r="AA100">
        <v>5.79</v>
      </c>
      <c r="AB100">
        <v>6.94</v>
      </c>
      <c r="AC100">
        <v>1.19</v>
      </c>
      <c r="AD100">
        <v>0.46</v>
      </c>
    </row>
    <row r="101" spans="2:30" ht="12.75">
      <c r="B101" t="s">
        <v>50</v>
      </c>
      <c r="C101" t="s">
        <v>10</v>
      </c>
      <c r="D101">
        <v>2.74</v>
      </c>
      <c r="E101">
        <v>1.42</v>
      </c>
      <c r="F101">
        <v>2.22</v>
      </c>
      <c r="G101">
        <v>-7.15</v>
      </c>
      <c r="H101">
        <v>-3.67</v>
      </c>
      <c r="I101">
        <v>-1.1</v>
      </c>
      <c r="J101">
        <v>-1.3</v>
      </c>
      <c r="K101">
        <v>2.8</v>
      </c>
      <c r="L101">
        <v>7.84</v>
      </c>
      <c r="M101">
        <v>10.66</v>
      </c>
      <c r="N101">
        <v>3.87</v>
      </c>
      <c r="O101">
        <v>3.1</v>
      </c>
      <c r="Q101" t="s">
        <v>51</v>
      </c>
      <c r="R101" t="s">
        <v>10</v>
      </c>
      <c r="S101">
        <v>3.05</v>
      </c>
      <c r="T101">
        <v>1.27</v>
      </c>
      <c r="U101">
        <v>2.41</v>
      </c>
      <c r="V101">
        <v>-7.54</v>
      </c>
      <c r="W101">
        <v>-4.15</v>
      </c>
      <c r="X101">
        <v>-1.71</v>
      </c>
      <c r="Y101">
        <v>-1.07</v>
      </c>
      <c r="Z101">
        <v>2.04</v>
      </c>
      <c r="AA101">
        <v>8.81</v>
      </c>
      <c r="AB101">
        <v>12.58</v>
      </c>
      <c r="AC101">
        <v>3.16</v>
      </c>
      <c r="AD101">
        <v>2.43</v>
      </c>
    </row>
    <row r="102" spans="2:30" ht="12.75">
      <c r="B102" t="s">
        <v>50</v>
      </c>
      <c r="C102" t="s">
        <v>11</v>
      </c>
      <c r="D102">
        <v>62.88</v>
      </c>
      <c r="E102">
        <v>28.87</v>
      </c>
      <c r="F102">
        <v>57.53</v>
      </c>
      <c r="G102">
        <v>8.97</v>
      </c>
      <c r="H102">
        <v>14.07</v>
      </c>
      <c r="I102">
        <v>25.88</v>
      </c>
      <c r="J102">
        <v>35.93</v>
      </c>
      <c r="K102">
        <v>60.08</v>
      </c>
      <c r="L102">
        <v>72.39</v>
      </c>
      <c r="M102">
        <v>70.58</v>
      </c>
      <c r="N102">
        <v>59.73</v>
      </c>
      <c r="O102">
        <v>57.8</v>
      </c>
      <c r="Q102" t="s">
        <v>51</v>
      </c>
      <c r="R102" t="s">
        <v>11</v>
      </c>
      <c r="S102">
        <v>65.39</v>
      </c>
      <c r="T102">
        <v>29.62</v>
      </c>
      <c r="U102">
        <v>56.49</v>
      </c>
      <c r="V102">
        <v>9.03</v>
      </c>
      <c r="W102">
        <v>14.99</v>
      </c>
      <c r="X102">
        <v>28.83</v>
      </c>
      <c r="Y102">
        <v>31.52</v>
      </c>
      <c r="Z102">
        <v>50.46</v>
      </c>
      <c r="AA102">
        <v>79.15</v>
      </c>
      <c r="AB102">
        <v>83.16</v>
      </c>
      <c r="AC102">
        <v>56.79</v>
      </c>
      <c r="AD102">
        <v>52.63</v>
      </c>
    </row>
    <row r="103" spans="2:30" ht="12.75">
      <c r="B103" t="s">
        <v>50</v>
      </c>
      <c r="C103" t="s">
        <v>12</v>
      </c>
      <c r="D103">
        <v>158.23</v>
      </c>
      <c r="E103">
        <v>163.18</v>
      </c>
      <c r="F103">
        <v>111.49</v>
      </c>
      <c r="G103">
        <v>200.11</v>
      </c>
      <c r="H103">
        <v>189.61</v>
      </c>
      <c r="I103">
        <v>158.16</v>
      </c>
      <c r="J103">
        <v>152.56</v>
      </c>
      <c r="K103">
        <v>85.92</v>
      </c>
      <c r="L103">
        <v>35.13</v>
      </c>
      <c r="M103">
        <v>34.04</v>
      </c>
      <c r="N103">
        <v>77.11</v>
      </c>
      <c r="O103">
        <v>85.25</v>
      </c>
      <c r="Q103" t="s">
        <v>51</v>
      </c>
      <c r="R103" t="s">
        <v>12</v>
      </c>
      <c r="S103">
        <v>139.2</v>
      </c>
      <c r="T103">
        <v>162.44</v>
      </c>
      <c r="U103">
        <v>114.44</v>
      </c>
      <c r="V103">
        <v>201.02</v>
      </c>
      <c r="W103">
        <v>195.58</v>
      </c>
      <c r="X103">
        <v>162.95</v>
      </c>
      <c r="Y103">
        <v>144.7</v>
      </c>
      <c r="Z103">
        <v>88.39</v>
      </c>
      <c r="AA103">
        <v>24.15</v>
      </c>
      <c r="AB103">
        <v>16.84</v>
      </c>
      <c r="AC103">
        <v>78.58</v>
      </c>
      <c r="AD103">
        <v>87.01</v>
      </c>
    </row>
    <row r="104" spans="2:30" ht="12.75">
      <c r="B104" t="s">
        <v>50</v>
      </c>
      <c r="C104" t="s">
        <v>13</v>
      </c>
      <c r="D104">
        <v>2.85</v>
      </c>
      <c r="E104">
        <v>2.42</v>
      </c>
      <c r="F104">
        <v>1.81</v>
      </c>
      <c r="G104">
        <v>2.16</v>
      </c>
      <c r="H104">
        <v>2.19</v>
      </c>
      <c r="I104">
        <v>2.36</v>
      </c>
      <c r="J104">
        <v>2.42</v>
      </c>
      <c r="K104">
        <v>2.09</v>
      </c>
      <c r="L104">
        <v>0.96</v>
      </c>
      <c r="M104">
        <v>0.5</v>
      </c>
      <c r="N104">
        <v>1.79</v>
      </c>
      <c r="O104">
        <v>1.97</v>
      </c>
      <c r="Q104" t="s">
        <v>51</v>
      </c>
      <c r="R104" t="s">
        <v>13</v>
      </c>
      <c r="S104">
        <v>2.82</v>
      </c>
      <c r="T104">
        <v>2.43</v>
      </c>
      <c r="U104">
        <v>1.99</v>
      </c>
      <c r="V104">
        <v>2.29</v>
      </c>
      <c r="W104">
        <v>2.49</v>
      </c>
      <c r="X104">
        <v>2.52</v>
      </c>
      <c r="Y104">
        <v>2.29</v>
      </c>
      <c r="Z104">
        <v>1.79</v>
      </c>
      <c r="AA104">
        <v>1.3</v>
      </c>
      <c r="AB104">
        <v>0.87</v>
      </c>
      <c r="AC104">
        <v>1.83</v>
      </c>
      <c r="AD104">
        <v>1.88</v>
      </c>
    </row>
    <row r="105" spans="2:30" ht="12.75">
      <c r="B105" t="s">
        <v>50</v>
      </c>
      <c r="C105" t="s">
        <v>15</v>
      </c>
      <c r="D105">
        <v>3.12</v>
      </c>
      <c r="E105">
        <v>2.81</v>
      </c>
      <c r="F105">
        <v>2.8</v>
      </c>
      <c r="G105">
        <v>2.33</v>
      </c>
      <c r="H105">
        <v>2.14</v>
      </c>
      <c r="I105">
        <v>2.26</v>
      </c>
      <c r="J105">
        <v>2.05</v>
      </c>
      <c r="K105">
        <v>1.8</v>
      </c>
      <c r="L105">
        <v>1.01</v>
      </c>
      <c r="M105">
        <v>0.49</v>
      </c>
      <c r="N105">
        <v>1.92</v>
      </c>
      <c r="O105">
        <v>1.91</v>
      </c>
      <c r="Q105" t="s">
        <v>51</v>
      </c>
      <c r="R105" t="s">
        <v>15</v>
      </c>
      <c r="S105">
        <v>2.93</v>
      </c>
      <c r="T105">
        <v>2.86</v>
      </c>
      <c r="U105">
        <v>2.81</v>
      </c>
      <c r="V105">
        <v>2.26</v>
      </c>
      <c r="W105">
        <v>2.02</v>
      </c>
      <c r="X105">
        <v>2.17</v>
      </c>
      <c r="Y105">
        <v>2.07</v>
      </c>
      <c r="Z105">
        <v>1.77</v>
      </c>
      <c r="AA105">
        <v>0.97</v>
      </c>
      <c r="AB105">
        <v>0.53</v>
      </c>
      <c r="AC105">
        <v>1.95</v>
      </c>
      <c r="AD105">
        <v>1.92</v>
      </c>
    </row>
    <row r="106" spans="2:30" ht="12.75">
      <c r="B106" t="s">
        <v>50</v>
      </c>
      <c r="C106" t="s">
        <v>16</v>
      </c>
      <c r="D106">
        <v>0.93</v>
      </c>
      <c r="E106">
        <v>0.99</v>
      </c>
      <c r="F106">
        <v>0.99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Q106" t="s">
        <v>51</v>
      </c>
      <c r="R106" t="s">
        <v>16</v>
      </c>
      <c r="S106">
        <v>0.96</v>
      </c>
      <c r="T106">
        <v>0.99</v>
      </c>
      <c r="U106">
        <v>0.99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0.99</v>
      </c>
      <c r="AC106">
        <v>1</v>
      </c>
      <c r="AD106">
        <v>1</v>
      </c>
    </row>
    <row r="107" spans="2:30" ht="12.75">
      <c r="B107" t="s">
        <v>50</v>
      </c>
      <c r="C107" t="s">
        <v>17</v>
      </c>
      <c r="D107">
        <v>2.56</v>
      </c>
      <c r="E107">
        <v>3.85</v>
      </c>
      <c r="F107">
        <v>2.68</v>
      </c>
      <c r="G107">
        <v>2.39</v>
      </c>
      <c r="H107">
        <v>2.07</v>
      </c>
      <c r="I107">
        <v>2.23</v>
      </c>
      <c r="J107">
        <v>2.12</v>
      </c>
      <c r="K107">
        <v>1.84</v>
      </c>
      <c r="L107">
        <v>1.05</v>
      </c>
      <c r="M107">
        <v>0.52</v>
      </c>
      <c r="N107">
        <v>1.99</v>
      </c>
      <c r="O107">
        <v>1.96</v>
      </c>
      <c r="Q107" t="s">
        <v>51</v>
      </c>
      <c r="R107" t="s">
        <v>17</v>
      </c>
      <c r="S107">
        <v>2.66</v>
      </c>
      <c r="T107">
        <v>3.69</v>
      </c>
      <c r="U107">
        <v>2.57</v>
      </c>
      <c r="V107">
        <v>2.33</v>
      </c>
      <c r="W107">
        <v>2.07</v>
      </c>
      <c r="X107">
        <v>2.19</v>
      </c>
      <c r="Y107">
        <v>2.14</v>
      </c>
      <c r="Z107">
        <v>1.77</v>
      </c>
      <c r="AA107">
        <v>1</v>
      </c>
      <c r="AB107">
        <v>0.54</v>
      </c>
      <c r="AC107">
        <v>1.99</v>
      </c>
      <c r="AD107">
        <v>1.95</v>
      </c>
    </row>
    <row r="108" spans="2:30" ht="12.75">
      <c r="B108" t="s">
        <v>50</v>
      </c>
      <c r="C108" t="s">
        <v>18</v>
      </c>
      <c r="D108">
        <v>0.94</v>
      </c>
      <c r="E108">
        <v>0.95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Q108" t="s">
        <v>51</v>
      </c>
      <c r="R108" t="s">
        <v>18</v>
      </c>
      <c r="S108">
        <v>0.88</v>
      </c>
      <c r="T108">
        <v>0.96</v>
      </c>
      <c r="U108">
        <v>0.99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</row>
    <row r="109" spans="2:30" ht="12.75">
      <c r="B109" t="s">
        <v>50</v>
      </c>
      <c r="C109" t="s">
        <v>19</v>
      </c>
      <c r="D109">
        <v>3.22</v>
      </c>
      <c r="E109">
        <v>2.77</v>
      </c>
      <c r="F109">
        <v>2.62</v>
      </c>
      <c r="G109">
        <v>2.16</v>
      </c>
      <c r="H109">
        <v>2.05</v>
      </c>
      <c r="I109">
        <v>2.15</v>
      </c>
      <c r="J109">
        <v>2.05</v>
      </c>
      <c r="K109">
        <v>1.97</v>
      </c>
      <c r="L109">
        <v>1.02</v>
      </c>
      <c r="M109">
        <v>0.47</v>
      </c>
      <c r="N109">
        <v>1.96</v>
      </c>
      <c r="O109">
        <v>1.97</v>
      </c>
      <c r="Q109" t="s">
        <v>51</v>
      </c>
      <c r="R109" t="s">
        <v>19</v>
      </c>
      <c r="S109">
        <v>2.54</v>
      </c>
      <c r="T109">
        <v>2.74</v>
      </c>
      <c r="U109">
        <v>2.72</v>
      </c>
      <c r="V109">
        <v>2.19</v>
      </c>
      <c r="W109">
        <v>2.13</v>
      </c>
      <c r="X109">
        <v>2.21</v>
      </c>
      <c r="Y109">
        <v>2.02</v>
      </c>
      <c r="Z109">
        <v>1.79</v>
      </c>
      <c r="AA109">
        <v>0.94</v>
      </c>
      <c r="AB109">
        <v>0.59</v>
      </c>
      <c r="AC109">
        <v>1.94</v>
      </c>
      <c r="AD109">
        <v>1.93</v>
      </c>
    </row>
    <row r="110" spans="2:30" ht="12.75">
      <c r="B110" t="s">
        <v>50</v>
      </c>
      <c r="C110" t="s">
        <v>20</v>
      </c>
      <c r="D110">
        <v>0.96</v>
      </c>
      <c r="E110">
        <v>0.98</v>
      </c>
      <c r="F110">
        <v>0.98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0.99</v>
      </c>
      <c r="M110">
        <v>0.98</v>
      </c>
      <c r="N110">
        <v>1</v>
      </c>
      <c r="O110">
        <v>1</v>
      </c>
      <c r="Q110" t="s">
        <v>51</v>
      </c>
      <c r="R110" t="s">
        <v>20</v>
      </c>
      <c r="S110">
        <v>0.96</v>
      </c>
      <c r="T110">
        <v>0.98</v>
      </c>
      <c r="U110">
        <v>0.99</v>
      </c>
      <c r="V110">
        <v>0.99</v>
      </c>
      <c r="W110">
        <v>1</v>
      </c>
      <c r="X110">
        <v>0.99</v>
      </c>
      <c r="Y110">
        <v>1</v>
      </c>
      <c r="Z110">
        <v>1</v>
      </c>
      <c r="AA110">
        <v>0.98</v>
      </c>
      <c r="AB110">
        <v>0.94</v>
      </c>
      <c r="AC110">
        <v>1</v>
      </c>
      <c r="AD110">
        <v>1</v>
      </c>
    </row>
    <row r="112" ht="12.75">
      <c r="C112" t="s">
        <v>1</v>
      </c>
    </row>
    <row r="113" spans="3:18" ht="12.75">
      <c r="C113" t="s">
        <v>2</v>
      </c>
      <c r="R113" t="s">
        <v>22</v>
      </c>
    </row>
    <row r="114" spans="3:30" ht="12.75">
      <c r="C114" t="s">
        <v>3</v>
      </c>
      <c r="D114">
        <v>31.5</v>
      </c>
      <c r="E114">
        <v>63</v>
      </c>
      <c r="F114">
        <v>125</v>
      </c>
      <c r="G114">
        <v>250</v>
      </c>
      <c r="H114">
        <v>500</v>
      </c>
      <c r="I114">
        <v>1000</v>
      </c>
      <c r="J114">
        <v>2000</v>
      </c>
      <c r="K114">
        <v>4000</v>
      </c>
      <c r="L114">
        <v>8000</v>
      </c>
      <c r="M114">
        <v>16000</v>
      </c>
      <c r="N114" t="s">
        <v>4</v>
      </c>
      <c r="O114" t="s">
        <v>5</v>
      </c>
      <c r="R114" t="s">
        <v>3</v>
      </c>
      <c r="S114">
        <v>31.5</v>
      </c>
      <c r="T114">
        <v>63</v>
      </c>
      <c r="U114">
        <v>125</v>
      </c>
      <c r="V114">
        <v>250</v>
      </c>
      <c r="W114">
        <v>500</v>
      </c>
      <c r="X114">
        <v>1000</v>
      </c>
      <c r="Y114">
        <v>2000</v>
      </c>
      <c r="Z114">
        <v>4000</v>
      </c>
      <c r="AA114">
        <v>8000</v>
      </c>
      <c r="AB114">
        <v>16000</v>
      </c>
      <c r="AC114" t="s">
        <v>4</v>
      </c>
      <c r="AD114" t="s">
        <v>5</v>
      </c>
    </row>
    <row r="115" spans="2:30" ht="12.75">
      <c r="B115" t="s">
        <v>52</v>
      </c>
      <c r="C115" t="s">
        <v>6</v>
      </c>
      <c r="D115">
        <v>26.66</v>
      </c>
      <c r="E115">
        <v>45.73</v>
      </c>
      <c r="F115">
        <v>49.64</v>
      </c>
      <c r="G115">
        <v>47.46</v>
      </c>
      <c r="H115">
        <v>51.71</v>
      </c>
      <c r="I115">
        <v>57.92</v>
      </c>
      <c r="J115">
        <v>60.38</v>
      </c>
      <c r="K115">
        <v>65.29</v>
      </c>
      <c r="L115">
        <v>65.1</v>
      </c>
      <c r="M115">
        <v>68.1</v>
      </c>
      <c r="N115">
        <v>70.88</v>
      </c>
      <c r="O115">
        <v>70.44</v>
      </c>
      <c r="Q115" t="s">
        <v>53</v>
      </c>
      <c r="R115" t="s">
        <v>6</v>
      </c>
      <c r="S115">
        <v>26.49</v>
      </c>
      <c r="T115">
        <v>45.65</v>
      </c>
      <c r="U115">
        <v>49.6</v>
      </c>
      <c r="V115">
        <v>47.99</v>
      </c>
      <c r="W115">
        <v>52.66</v>
      </c>
      <c r="X115">
        <v>57.93</v>
      </c>
      <c r="Y115">
        <v>60</v>
      </c>
      <c r="Z115">
        <v>64.47</v>
      </c>
      <c r="AA115">
        <v>63.16</v>
      </c>
      <c r="AB115">
        <v>68.41</v>
      </c>
      <c r="AC115">
        <v>70.05</v>
      </c>
      <c r="AD115">
        <v>69.61</v>
      </c>
    </row>
    <row r="116" spans="2:30" ht="12.75">
      <c r="B116" t="s">
        <v>52</v>
      </c>
      <c r="C116" t="s">
        <v>7</v>
      </c>
      <c r="D116">
        <v>12.93</v>
      </c>
      <c r="E116">
        <v>26.64</v>
      </c>
      <c r="F116">
        <v>19.32</v>
      </c>
      <c r="G116">
        <v>11.49</v>
      </c>
      <c r="H116">
        <v>10.61</v>
      </c>
      <c r="I116">
        <v>13.46</v>
      </c>
      <c r="J116">
        <v>15.48</v>
      </c>
      <c r="K116">
        <v>14.85</v>
      </c>
      <c r="L116">
        <v>17.31</v>
      </c>
      <c r="M116">
        <v>24.01</v>
      </c>
      <c r="N116">
        <v>29.76</v>
      </c>
      <c r="O116">
        <v>23.9</v>
      </c>
      <c r="Q116" t="s">
        <v>53</v>
      </c>
      <c r="R116" t="s">
        <v>7</v>
      </c>
      <c r="S116">
        <v>11.82</v>
      </c>
      <c r="T116">
        <v>25.79</v>
      </c>
      <c r="U116">
        <v>19.16</v>
      </c>
      <c r="V116">
        <v>11.52</v>
      </c>
      <c r="W116">
        <v>11.75</v>
      </c>
      <c r="X116">
        <v>13.97</v>
      </c>
      <c r="Y116">
        <v>15.16</v>
      </c>
      <c r="Z116">
        <v>14.27</v>
      </c>
      <c r="AA116">
        <v>16.69</v>
      </c>
      <c r="AB116">
        <v>23.37</v>
      </c>
      <c r="AC116">
        <v>29.2</v>
      </c>
      <c r="AD116">
        <v>23.51</v>
      </c>
    </row>
    <row r="117" spans="2:30" ht="12.75">
      <c r="B117" t="s">
        <v>52</v>
      </c>
      <c r="C117" t="s">
        <v>8</v>
      </c>
      <c r="D117">
        <v>-10.4</v>
      </c>
      <c r="E117">
        <v>4.66</v>
      </c>
      <c r="F117">
        <v>13.14</v>
      </c>
      <c r="G117">
        <v>5.1</v>
      </c>
      <c r="H117">
        <v>0.75</v>
      </c>
      <c r="I117">
        <v>2.97</v>
      </c>
      <c r="J117">
        <v>7.31</v>
      </c>
      <c r="K117">
        <v>12.34</v>
      </c>
      <c r="L117">
        <v>3.31</v>
      </c>
      <c r="M117">
        <v>-0.11</v>
      </c>
      <c r="N117">
        <v>3.49</v>
      </c>
      <c r="O117">
        <v>4.77</v>
      </c>
      <c r="Q117" t="s">
        <v>53</v>
      </c>
      <c r="R117" t="s">
        <v>8</v>
      </c>
      <c r="S117">
        <v>-10.57</v>
      </c>
      <c r="T117">
        <v>4.59</v>
      </c>
      <c r="U117">
        <v>13.09</v>
      </c>
      <c r="V117">
        <v>5.63</v>
      </c>
      <c r="W117">
        <v>1.7</v>
      </c>
      <c r="X117">
        <v>2.98</v>
      </c>
      <c r="Y117">
        <v>6.93</v>
      </c>
      <c r="Z117">
        <v>11.53</v>
      </c>
      <c r="AA117">
        <v>1.37</v>
      </c>
      <c r="AB117">
        <v>0.2</v>
      </c>
      <c r="AC117">
        <v>2.67</v>
      </c>
      <c r="AD117">
        <v>3.94</v>
      </c>
    </row>
    <row r="118" spans="2:30" ht="12.75">
      <c r="B118" t="s">
        <v>52</v>
      </c>
      <c r="C118" t="s">
        <v>9</v>
      </c>
      <c r="D118">
        <v>-1.12</v>
      </c>
      <c r="E118">
        <v>-1.65</v>
      </c>
      <c r="F118">
        <v>-1.13</v>
      </c>
      <c r="G118">
        <v>-9.24</v>
      </c>
      <c r="H118">
        <v>-5.6</v>
      </c>
      <c r="I118">
        <v>-2.02</v>
      </c>
      <c r="J118">
        <v>-0.75</v>
      </c>
      <c r="K118">
        <v>-1.19</v>
      </c>
      <c r="L118">
        <v>7.22</v>
      </c>
      <c r="M118">
        <v>7.25</v>
      </c>
      <c r="N118">
        <v>2.62</v>
      </c>
      <c r="O118">
        <v>1.57</v>
      </c>
      <c r="Q118" t="s">
        <v>53</v>
      </c>
      <c r="R118" t="s">
        <v>9</v>
      </c>
      <c r="S118">
        <v>-1.12</v>
      </c>
      <c r="T118">
        <v>-1.76</v>
      </c>
      <c r="U118">
        <v>-0.25</v>
      </c>
      <c r="V118">
        <v>-9.6</v>
      </c>
      <c r="W118">
        <v>-5.98</v>
      </c>
      <c r="X118">
        <v>-2.18</v>
      </c>
      <c r="Y118">
        <v>-1.6</v>
      </c>
      <c r="Z118">
        <v>-2.55</v>
      </c>
      <c r="AA118">
        <v>8.89</v>
      </c>
      <c r="AB118">
        <v>11.87</v>
      </c>
      <c r="AC118">
        <v>2.39</v>
      </c>
      <c r="AD118">
        <v>1.02</v>
      </c>
    </row>
    <row r="119" spans="2:30" ht="12.75">
      <c r="B119" t="s">
        <v>52</v>
      </c>
      <c r="C119" t="s">
        <v>10</v>
      </c>
      <c r="D119">
        <v>-0.65</v>
      </c>
      <c r="E119">
        <v>0.11</v>
      </c>
      <c r="F119">
        <v>1.93</v>
      </c>
      <c r="G119">
        <v>-5.77</v>
      </c>
      <c r="H119">
        <v>-2.43</v>
      </c>
      <c r="I119">
        <v>0.05</v>
      </c>
      <c r="J119">
        <v>0.44</v>
      </c>
      <c r="K119">
        <v>0.36</v>
      </c>
      <c r="L119">
        <v>10.5</v>
      </c>
      <c r="M119">
        <v>11.18</v>
      </c>
      <c r="N119">
        <v>4.37</v>
      </c>
      <c r="O119">
        <v>3.16</v>
      </c>
      <c r="Q119" t="s">
        <v>53</v>
      </c>
      <c r="R119" t="s">
        <v>10</v>
      </c>
      <c r="S119">
        <v>-0.77</v>
      </c>
      <c r="T119">
        <v>0.11</v>
      </c>
      <c r="U119">
        <v>1.98</v>
      </c>
      <c r="V119">
        <v>-5.27</v>
      </c>
      <c r="W119">
        <v>-3.37</v>
      </c>
      <c r="X119">
        <v>-0.36</v>
      </c>
      <c r="Y119">
        <v>-0.21</v>
      </c>
      <c r="Z119">
        <v>-0.41</v>
      </c>
      <c r="AA119">
        <v>11.89</v>
      </c>
      <c r="AB119">
        <v>16.55</v>
      </c>
      <c r="AC119">
        <v>3.92</v>
      </c>
      <c r="AD119">
        <v>2.58</v>
      </c>
    </row>
    <row r="120" spans="2:30" ht="12.75">
      <c r="B120" t="s">
        <v>52</v>
      </c>
      <c r="C120" t="s">
        <v>11</v>
      </c>
      <c r="D120">
        <v>43.61</v>
      </c>
      <c r="E120">
        <v>40.61</v>
      </c>
      <c r="F120">
        <v>43.56</v>
      </c>
      <c r="G120">
        <v>10.65</v>
      </c>
      <c r="H120">
        <v>21.59</v>
      </c>
      <c r="I120">
        <v>38.6</v>
      </c>
      <c r="J120">
        <v>45.72</v>
      </c>
      <c r="K120">
        <v>43.18</v>
      </c>
      <c r="L120">
        <v>84.07</v>
      </c>
      <c r="M120">
        <v>84.14</v>
      </c>
      <c r="N120">
        <v>64.63</v>
      </c>
      <c r="O120">
        <v>58.93</v>
      </c>
      <c r="Q120" t="s">
        <v>53</v>
      </c>
      <c r="R120" t="s">
        <v>11</v>
      </c>
      <c r="S120">
        <v>43.6</v>
      </c>
      <c r="T120">
        <v>40</v>
      </c>
      <c r="U120">
        <v>48.58</v>
      </c>
      <c r="V120">
        <v>9.89</v>
      </c>
      <c r="W120">
        <v>20.17</v>
      </c>
      <c r="X120">
        <v>37.73</v>
      </c>
      <c r="Y120">
        <v>40.89</v>
      </c>
      <c r="Z120">
        <v>35.75</v>
      </c>
      <c r="AA120">
        <v>88.57</v>
      </c>
      <c r="AB120">
        <v>93.89</v>
      </c>
      <c r="AC120">
        <v>63.41</v>
      </c>
      <c r="AD120">
        <v>55.86</v>
      </c>
    </row>
    <row r="121" spans="2:30" ht="12.75">
      <c r="B121" t="s">
        <v>52</v>
      </c>
      <c r="C121" t="s">
        <v>12</v>
      </c>
      <c r="D121">
        <v>259.06</v>
      </c>
      <c r="E121">
        <v>172.97</v>
      </c>
      <c r="F121">
        <v>116.61</v>
      </c>
      <c r="G121">
        <v>188.98</v>
      </c>
      <c r="H121">
        <v>165.95</v>
      </c>
      <c r="I121">
        <v>137.93</v>
      </c>
      <c r="J121">
        <v>126.95</v>
      </c>
      <c r="K121">
        <v>114.4</v>
      </c>
      <c r="L121">
        <v>21.65</v>
      </c>
      <c r="M121">
        <v>22.82</v>
      </c>
      <c r="N121">
        <v>68.56</v>
      </c>
      <c r="O121">
        <v>82.01</v>
      </c>
      <c r="Q121" t="s">
        <v>53</v>
      </c>
      <c r="R121" t="s">
        <v>12</v>
      </c>
      <c r="S121">
        <v>268.61</v>
      </c>
      <c r="T121">
        <v>175.26</v>
      </c>
      <c r="U121">
        <v>121.03</v>
      </c>
      <c r="V121">
        <v>196.15</v>
      </c>
      <c r="W121">
        <v>170.73</v>
      </c>
      <c r="X121">
        <v>141.43</v>
      </c>
      <c r="Y121">
        <v>134.92</v>
      </c>
      <c r="Z121">
        <v>121.54</v>
      </c>
      <c r="AA121">
        <v>15.8</v>
      </c>
      <c r="AB121">
        <v>8.93</v>
      </c>
      <c r="AC121">
        <v>71.74</v>
      </c>
      <c r="AD121">
        <v>87.14</v>
      </c>
    </row>
    <row r="122" spans="2:30" ht="12.75">
      <c r="B122" t="s">
        <v>52</v>
      </c>
      <c r="C122" t="s">
        <v>13</v>
      </c>
      <c r="D122">
        <v>4.34</v>
      </c>
      <c r="E122">
        <v>2.49</v>
      </c>
      <c r="F122">
        <v>1.52</v>
      </c>
      <c r="G122">
        <v>2.29</v>
      </c>
      <c r="H122">
        <v>2.22</v>
      </c>
      <c r="I122">
        <v>2.32</v>
      </c>
      <c r="J122">
        <v>2.42</v>
      </c>
      <c r="K122">
        <v>2.01</v>
      </c>
      <c r="L122">
        <v>0.9</v>
      </c>
      <c r="M122">
        <v>0.65</v>
      </c>
      <c r="N122">
        <v>1.7</v>
      </c>
      <c r="O122">
        <v>1.9</v>
      </c>
      <c r="Q122" t="s">
        <v>53</v>
      </c>
      <c r="R122" t="s">
        <v>13</v>
      </c>
      <c r="S122">
        <v>4.42</v>
      </c>
      <c r="T122">
        <v>2.48</v>
      </c>
      <c r="U122">
        <v>1.81</v>
      </c>
      <c r="V122">
        <v>2.31</v>
      </c>
      <c r="W122">
        <v>2.23</v>
      </c>
      <c r="X122">
        <v>2.34</v>
      </c>
      <c r="Y122">
        <v>2.48</v>
      </c>
      <c r="Z122">
        <v>1.91</v>
      </c>
      <c r="AA122" t="s">
        <v>14</v>
      </c>
      <c r="AB122" t="s">
        <v>14</v>
      </c>
      <c r="AC122">
        <v>1.98</v>
      </c>
      <c r="AD122">
        <v>2.04</v>
      </c>
    </row>
    <row r="123" spans="2:30" ht="12.75">
      <c r="B123" t="s">
        <v>52</v>
      </c>
      <c r="C123" t="s">
        <v>15</v>
      </c>
      <c r="D123">
        <v>1.85</v>
      </c>
      <c r="E123">
        <v>2.91</v>
      </c>
      <c r="F123">
        <v>2.88</v>
      </c>
      <c r="G123">
        <v>2.33</v>
      </c>
      <c r="H123">
        <v>2.1</v>
      </c>
      <c r="I123">
        <v>2.18</v>
      </c>
      <c r="J123">
        <v>2.09</v>
      </c>
      <c r="K123">
        <v>1.82</v>
      </c>
      <c r="L123">
        <v>0.98</v>
      </c>
      <c r="M123">
        <v>0.52</v>
      </c>
      <c r="N123">
        <v>1.94</v>
      </c>
      <c r="O123">
        <v>1.93</v>
      </c>
      <c r="Q123" t="s">
        <v>53</v>
      </c>
      <c r="R123" t="s">
        <v>15</v>
      </c>
      <c r="S123">
        <v>4.11</v>
      </c>
      <c r="T123">
        <v>3.08</v>
      </c>
      <c r="U123">
        <v>2.88</v>
      </c>
      <c r="V123">
        <v>2.28</v>
      </c>
      <c r="W123">
        <v>1.95</v>
      </c>
      <c r="X123">
        <v>2.25</v>
      </c>
      <c r="Y123">
        <v>2</v>
      </c>
      <c r="Z123">
        <v>1.76</v>
      </c>
      <c r="AA123">
        <v>0.98</v>
      </c>
      <c r="AB123">
        <v>0.48</v>
      </c>
      <c r="AC123">
        <v>1.93</v>
      </c>
      <c r="AD123">
        <v>1.9</v>
      </c>
    </row>
    <row r="124" spans="2:30" ht="12.75">
      <c r="B124" t="s">
        <v>52</v>
      </c>
      <c r="C124" t="s">
        <v>16</v>
      </c>
      <c r="D124">
        <v>0.96</v>
      </c>
      <c r="E124">
        <v>0.97</v>
      </c>
      <c r="F124">
        <v>0.97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0.99</v>
      </c>
      <c r="M124">
        <v>1</v>
      </c>
      <c r="N124">
        <v>1</v>
      </c>
      <c r="O124">
        <v>1</v>
      </c>
      <c r="Q124" t="s">
        <v>53</v>
      </c>
      <c r="R124" t="s">
        <v>16</v>
      </c>
      <c r="S124">
        <v>0.9</v>
      </c>
      <c r="T124">
        <v>0.96</v>
      </c>
      <c r="U124">
        <v>0.99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0.99</v>
      </c>
      <c r="AB124">
        <v>0.99</v>
      </c>
      <c r="AC124">
        <v>1</v>
      </c>
      <c r="AD124">
        <v>1</v>
      </c>
    </row>
    <row r="125" spans="2:30" ht="12.75">
      <c r="B125" t="s">
        <v>52</v>
      </c>
      <c r="C125" t="s">
        <v>17</v>
      </c>
      <c r="D125">
        <v>1.73</v>
      </c>
      <c r="E125">
        <v>2.81</v>
      </c>
      <c r="F125">
        <v>2.69</v>
      </c>
      <c r="G125">
        <v>2.42</v>
      </c>
      <c r="H125">
        <v>2.07</v>
      </c>
      <c r="I125">
        <v>2.21</v>
      </c>
      <c r="J125">
        <v>2.12</v>
      </c>
      <c r="K125">
        <v>1.84</v>
      </c>
      <c r="L125">
        <v>1.01</v>
      </c>
      <c r="M125">
        <v>0.54</v>
      </c>
      <c r="N125">
        <v>2</v>
      </c>
      <c r="O125">
        <v>1.97</v>
      </c>
      <c r="Q125" t="s">
        <v>53</v>
      </c>
      <c r="R125" t="s">
        <v>17</v>
      </c>
      <c r="S125" t="s">
        <v>14</v>
      </c>
      <c r="T125">
        <v>3.08</v>
      </c>
      <c r="U125">
        <v>2.74</v>
      </c>
      <c r="V125">
        <v>2.49</v>
      </c>
      <c r="W125">
        <v>2.04</v>
      </c>
      <c r="X125">
        <v>2.25</v>
      </c>
      <c r="Y125">
        <v>2.08</v>
      </c>
      <c r="Z125">
        <v>1.79</v>
      </c>
      <c r="AA125">
        <v>1.02</v>
      </c>
      <c r="AB125">
        <v>0.51</v>
      </c>
      <c r="AC125">
        <v>2.01</v>
      </c>
      <c r="AD125">
        <v>1.96</v>
      </c>
    </row>
    <row r="126" spans="2:30" ht="12.75">
      <c r="B126" t="s">
        <v>52</v>
      </c>
      <c r="C126" t="s">
        <v>18</v>
      </c>
      <c r="D126">
        <v>0.97</v>
      </c>
      <c r="E126">
        <v>0.98</v>
      </c>
      <c r="F126">
        <v>0.99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Q126" t="s">
        <v>53</v>
      </c>
      <c r="R126" t="s">
        <v>18</v>
      </c>
      <c r="S126" t="s">
        <v>14</v>
      </c>
      <c r="T126">
        <v>0.99</v>
      </c>
      <c r="U126">
        <v>0.99</v>
      </c>
      <c r="V126">
        <v>0.99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</row>
    <row r="127" spans="2:30" ht="12.75">
      <c r="B127" t="s">
        <v>52</v>
      </c>
      <c r="C127" t="s">
        <v>19</v>
      </c>
      <c r="D127">
        <v>2.83</v>
      </c>
      <c r="E127">
        <v>2.15</v>
      </c>
      <c r="F127">
        <v>2.21</v>
      </c>
      <c r="G127">
        <v>2.5</v>
      </c>
      <c r="H127">
        <v>2.35</v>
      </c>
      <c r="I127">
        <v>2.25</v>
      </c>
      <c r="J127">
        <v>2.04</v>
      </c>
      <c r="K127">
        <v>1.92</v>
      </c>
      <c r="L127">
        <v>0.84</v>
      </c>
      <c r="M127">
        <v>0.53</v>
      </c>
      <c r="N127">
        <v>1.95</v>
      </c>
      <c r="O127">
        <v>1.99</v>
      </c>
      <c r="Q127" t="s">
        <v>53</v>
      </c>
      <c r="R127" t="s">
        <v>19</v>
      </c>
      <c r="S127">
        <v>2.75</v>
      </c>
      <c r="T127">
        <v>1.97</v>
      </c>
      <c r="U127">
        <v>2.39</v>
      </c>
      <c r="V127">
        <v>2.15</v>
      </c>
      <c r="W127">
        <v>1.99</v>
      </c>
      <c r="X127">
        <v>2.32</v>
      </c>
      <c r="Y127">
        <v>1.96</v>
      </c>
      <c r="Z127">
        <v>1.73</v>
      </c>
      <c r="AA127">
        <v>0.85</v>
      </c>
      <c r="AB127">
        <v>0.58</v>
      </c>
      <c r="AC127">
        <v>1.92</v>
      </c>
      <c r="AD127">
        <v>1.89</v>
      </c>
    </row>
    <row r="128" spans="2:30" ht="12.75">
      <c r="B128" t="s">
        <v>52</v>
      </c>
      <c r="C128" t="s">
        <v>20</v>
      </c>
      <c r="D128">
        <v>0.96</v>
      </c>
      <c r="E128">
        <v>0.98</v>
      </c>
      <c r="F128">
        <v>0.98</v>
      </c>
      <c r="G128">
        <v>0.99</v>
      </c>
      <c r="H128">
        <v>1</v>
      </c>
      <c r="I128">
        <v>1</v>
      </c>
      <c r="J128">
        <v>1</v>
      </c>
      <c r="K128">
        <v>1</v>
      </c>
      <c r="L128">
        <v>0.98</v>
      </c>
      <c r="M128">
        <v>0.97</v>
      </c>
      <c r="N128">
        <v>1</v>
      </c>
      <c r="O128">
        <v>1</v>
      </c>
      <c r="Q128" t="s">
        <v>53</v>
      </c>
      <c r="R128" t="s">
        <v>20</v>
      </c>
      <c r="S128">
        <v>0.98</v>
      </c>
      <c r="T128">
        <v>0.98</v>
      </c>
      <c r="U128">
        <v>0.99</v>
      </c>
      <c r="V128">
        <v>0.99</v>
      </c>
      <c r="W128">
        <v>1</v>
      </c>
      <c r="X128">
        <v>1</v>
      </c>
      <c r="Y128">
        <v>1</v>
      </c>
      <c r="Z128">
        <v>1</v>
      </c>
      <c r="AA128">
        <v>0.98</v>
      </c>
      <c r="AB128">
        <v>0.92</v>
      </c>
      <c r="AC128">
        <v>1</v>
      </c>
      <c r="AD128">
        <v>1</v>
      </c>
    </row>
    <row r="130" spans="3:38" ht="12.75">
      <c r="C130" t="s">
        <v>1</v>
      </c>
      <c r="AF130" t="s">
        <v>1</v>
      </c>
      <c r="AL130" t="s">
        <v>98</v>
      </c>
    </row>
    <row r="131" spans="3:48" ht="12.75">
      <c r="C131" t="s">
        <v>2</v>
      </c>
      <c r="R131" t="s">
        <v>22</v>
      </c>
      <c r="AF131" t="s">
        <v>2</v>
      </c>
      <c r="AV131" t="s">
        <v>22</v>
      </c>
    </row>
    <row r="132" spans="3:60" ht="12.75">
      <c r="C132" t="s">
        <v>3</v>
      </c>
      <c r="D132">
        <v>31.5</v>
      </c>
      <c r="E132">
        <v>63</v>
      </c>
      <c r="F132">
        <v>125</v>
      </c>
      <c r="G132">
        <v>250</v>
      </c>
      <c r="H132">
        <v>500</v>
      </c>
      <c r="I132">
        <v>1000</v>
      </c>
      <c r="J132">
        <v>2000</v>
      </c>
      <c r="K132">
        <v>4000</v>
      </c>
      <c r="L132">
        <v>8000</v>
      </c>
      <c r="M132">
        <v>16000</v>
      </c>
      <c r="N132" t="s">
        <v>4</v>
      </c>
      <c r="O132" t="s">
        <v>5</v>
      </c>
      <c r="R132" t="s">
        <v>3</v>
      </c>
      <c r="S132">
        <v>31.5</v>
      </c>
      <c r="T132">
        <v>63</v>
      </c>
      <c r="U132">
        <v>125</v>
      </c>
      <c r="V132">
        <v>250</v>
      </c>
      <c r="W132">
        <v>500</v>
      </c>
      <c r="X132">
        <v>1000</v>
      </c>
      <c r="Y132">
        <v>2000</v>
      </c>
      <c r="Z132">
        <v>4000</v>
      </c>
      <c r="AA132">
        <v>8000</v>
      </c>
      <c r="AB132">
        <v>16000</v>
      </c>
      <c r="AC132" t="s">
        <v>4</v>
      </c>
      <c r="AD132" t="s">
        <v>5</v>
      </c>
      <c r="AF132" t="s">
        <v>3</v>
      </c>
      <c r="AG132">
        <v>31.5</v>
      </c>
      <c r="AH132">
        <v>63</v>
      </c>
      <c r="AI132">
        <v>125</v>
      </c>
      <c r="AJ132">
        <v>250</v>
      </c>
      <c r="AK132">
        <v>500</v>
      </c>
      <c r="AL132">
        <v>1000</v>
      </c>
      <c r="AM132">
        <v>2000</v>
      </c>
      <c r="AN132">
        <v>4000</v>
      </c>
      <c r="AO132">
        <v>8000</v>
      </c>
      <c r="AP132">
        <v>16000</v>
      </c>
      <c r="AQ132" t="s">
        <v>4</v>
      </c>
      <c r="AR132" t="s">
        <v>5</v>
      </c>
      <c r="AV132" t="s">
        <v>3</v>
      </c>
      <c r="AW132">
        <v>31.5</v>
      </c>
      <c r="AX132">
        <v>63</v>
      </c>
      <c r="AY132">
        <v>125</v>
      </c>
      <c r="AZ132">
        <v>250</v>
      </c>
      <c r="BA132">
        <v>500</v>
      </c>
      <c r="BB132">
        <v>1000</v>
      </c>
      <c r="BC132">
        <v>2000</v>
      </c>
      <c r="BD132">
        <v>4000</v>
      </c>
      <c r="BE132">
        <v>8000</v>
      </c>
      <c r="BF132">
        <v>16000</v>
      </c>
      <c r="BG132" t="s">
        <v>4</v>
      </c>
      <c r="BH132" t="s">
        <v>5</v>
      </c>
    </row>
    <row r="133" spans="2:60" ht="12.75">
      <c r="B133" t="s">
        <v>24</v>
      </c>
      <c r="C133" t="s">
        <v>6</v>
      </c>
      <c r="D133">
        <v>28.67</v>
      </c>
      <c r="E133">
        <v>44.29</v>
      </c>
      <c r="F133">
        <v>48.61</v>
      </c>
      <c r="G133">
        <v>47.3</v>
      </c>
      <c r="H133">
        <v>51.9</v>
      </c>
      <c r="I133">
        <v>56.68</v>
      </c>
      <c r="J133">
        <v>58.63</v>
      </c>
      <c r="K133">
        <v>63.88</v>
      </c>
      <c r="L133">
        <v>59.86</v>
      </c>
      <c r="M133">
        <v>63.91</v>
      </c>
      <c r="N133">
        <v>67.95</v>
      </c>
      <c r="O133">
        <v>67.92</v>
      </c>
      <c r="Q133" t="s">
        <v>23</v>
      </c>
      <c r="R133" t="s">
        <v>6</v>
      </c>
      <c r="S133">
        <v>28.47</v>
      </c>
      <c r="T133">
        <v>43.96</v>
      </c>
      <c r="U133">
        <v>48.2</v>
      </c>
      <c r="V133">
        <v>47.75</v>
      </c>
      <c r="W133">
        <v>52.49</v>
      </c>
      <c r="X133">
        <v>57.64</v>
      </c>
      <c r="Y133">
        <v>58.89</v>
      </c>
      <c r="Z133">
        <v>63.87</v>
      </c>
      <c r="AA133">
        <v>58.59</v>
      </c>
      <c r="AB133">
        <v>64.29</v>
      </c>
      <c r="AC133">
        <v>67.89</v>
      </c>
      <c r="AD133">
        <v>67.92</v>
      </c>
      <c r="AF133" t="s">
        <v>6</v>
      </c>
      <c r="AG133">
        <v>29.08</v>
      </c>
      <c r="AH133">
        <v>44.99</v>
      </c>
      <c r="AI133">
        <v>49.11</v>
      </c>
      <c r="AJ133">
        <v>47.8</v>
      </c>
      <c r="AK133">
        <v>52.35</v>
      </c>
      <c r="AL133">
        <v>56.98</v>
      </c>
      <c r="AM133">
        <v>58.9</v>
      </c>
      <c r="AN133">
        <v>63.76</v>
      </c>
      <c r="AO133">
        <v>59.77</v>
      </c>
      <c r="AP133">
        <v>64.95</v>
      </c>
      <c r="AQ133">
        <v>68.12</v>
      </c>
      <c r="AR133">
        <v>68</v>
      </c>
      <c r="AV133" t="s">
        <v>6</v>
      </c>
      <c r="AW133">
        <v>29.1</v>
      </c>
      <c r="AX133">
        <v>44.83</v>
      </c>
      <c r="AY133">
        <v>48.89</v>
      </c>
      <c r="AZ133">
        <v>48.4</v>
      </c>
      <c r="BA133">
        <v>53.07</v>
      </c>
      <c r="BB133">
        <v>58.12</v>
      </c>
      <c r="BC133">
        <v>59.48</v>
      </c>
      <c r="BD133">
        <v>64.11</v>
      </c>
      <c r="BE133">
        <v>58.81</v>
      </c>
      <c r="BF133">
        <v>64.94</v>
      </c>
      <c r="BG133">
        <v>68.3</v>
      </c>
      <c r="BH133">
        <v>68.29</v>
      </c>
    </row>
    <row r="134" spans="2:60" ht="12.75">
      <c r="B134" t="s">
        <v>24</v>
      </c>
      <c r="C134" t="s">
        <v>7</v>
      </c>
      <c r="D134">
        <v>13.06</v>
      </c>
      <c r="E134">
        <v>23.7</v>
      </c>
      <c r="F134">
        <v>20.63</v>
      </c>
      <c r="G134">
        <v>10.4</v>
      </c>
      <c r="H134">
        <v>10.97</v>
      </c>
      <c r="I134">
        <v>13.08</v>
      </c>
      <c r="J134">
        <v>16.11</v>
      </c>
      <c r="K134">
        <v>14.73</v>
      </c>
      <c r="L134">
        <v>8.74</v>
      </c>
      <c r="M134">
        <v>12.96</v>
      </c>
      <c r="N134">
        <v>27.14</v>
      </c>
      <c r="O134">
        <v>21.5</v>
      </c>
      <c r="Q134" t="s">
        <v>23</v>
      </c>
      <c r="R134" t="s">
        <v>7</v>
      </c>
      <c r="S134">
        <v>11.88</v>
      </c>
      <c r="T134">
        <v>23.2</v>
      </c>
      <c r="U134">
        <v>20.7</v>
      </c>
      <c r="V134">
        <v>11.07</v>
      </c>
      <c r="W134">
        <v>12.75</v>
      </c>
      <c r="X134">
        <v>12.99</v>
      </c>
      <c r="Y134">
        <v>14.6</v>
      </c>
      <c r="Z134">
        <v>10.61</v>
      </c>
      <c r="AA134">
        <v>8.63</v>
      </c>
      <c r="AB134">
        <v>12.7</v>
      </c>
      <c r="AC134">
        <v>26.68</v>
      </c>
      <c r="AD134">
        <v>20.05</v>
      </c>
      <c r="AF134" t="s">
        <v>7</v>
      </c>
      <c r="AG134">
        <v>12.77</v>
      </c>
      <c r="AH134">
        <v>25.6</v>
      </c>
      <c r="AI134">
        <v>18.36</v>
      </c>
      <c r="AJ134">
        <v>11.8</v>
      </c>
      <c r="AK134">
        <v>10.36</v>
      </c>
      <c r="AL134">
        <v>12.79</v>
      </c>
      <c r="AM134">
        <v>12.38</v>
      </c>
      <c r="AN134">
        <v>14.93</v>
      </c>
      <c r="AO134">
        <v>20.92</v>
      </c>
      <c r="AP134">
        <v>25.52</v>
      </c>
      <c r="AQ134">
        <v>29.55</v>
      </c>
      <c r="AR134">
        <v>24.77</v>
      </c>
      <c r="AV134" t="s">
        <v>7</v>
      </c>
      <c r="AW134">
        <v>12.56</v>
      </c>
      <c r="AX134">
        <v>26.01</v>
      </c>
      <c r="AY134">
        <v>18.46</v>
      </c>
      <c r="AZ134">
        <v>13.11</v>
      </c>
      <c r="BA134">
        <v>12.01</v>
      </c>
      <c r="BB134">
        <v>13.21</v>
      </c>
      <c r="BC134">
        <v>12.37</v>
      </c>
      <c r="BD134">
        <v>12.98</v>
      </c>
      <c r="BE134">
        <v>16.76</v>
      </c>
      <c r="BF134">
        <v>23.4</v>
      </c>
      <c r="BG134">
        <v>29.01</v>
      </c>
      <c r="BH134">
        <v>22.77</v>
      </c>
    </row>
    <row r="135" spans="2:60" ht="12.75">
      <c r="B135" t="s">
        <v>24</v>
      </c>
      <c r="C135" t="s">
        <v>8</v>
      </c>
      <c r="D135">
        <v>-8.39</v>
      </c>
      <c r="E135">
        <v>3.22</v>
      </c>
      <c r="F135">
        <v>12.11</v>
      </c>
      <c r="G135">
        <v>4.94</v>
      </c>
      <c r="H135">
        <v>0.93</v>
      </c>
      <c r="I135">
        <v>1.73</v>
      </c>
      <c r="J135">
        <v>5.56</v>
      </c>
      <c r="K135">
        <v>10.94</v>
      </c>
      <c r="L135">
        <v>-1.93</v>
      </c>
      <c r="M135">
        <v>-4.3</v>
      </c>
      <c r="N135">
        <v>0.56</v>
      </c>
      <c r="O135">
        <v>2.25</v>
      </c>
      <c r="Q135" t="s">
        <v>23</v>
      </c>
      <c r="R135" t="s">
        <v>8</v>
      </c>
      <c r="S135">
        <v>-8.6</v>
      </c>
      <c r="T135">
        <v>2.89</v>
      </c>
      <c r="U135">
        <v>11.69</v>
      </c>
      <c r="V135">
        <v>5.38</v>
      </c>
      <c r="W135">
        <v>1.52</v>
      </c>
      <c r="X135">
        <v>2.69</v>
      </c>
      <c r="Y135">
        <v>5.82</v>
      </c>
      <c r="Z135">
        <v>10.93</v>
      </c>
      <c r="AA135">
        <v>-3.2</v>
      </c>
      <c r="AB135">
        <v>-3.92</v>
      </c>
      <c r="AC135">
        <v>0.51</v>
      </c>
      <c r="AD135">
        <v>2.25</v>
      </c>
      <c r="AF135" t="s">
        <v>8</v>
      </c>
      <c r="AG135">
        <v>-7.98</v>
      </c>
      <c r="AH135">
        <v>3.92</v>
      </c>
      <c r="AI135">
        <v>12.61</v>
      </c>
      <c r="AJ135">
        <v>5.44</v>
      </c>
      <c r="AK135">
        <v>1.39</v>
      </c>
      <c r="AL135">
        <v>2.02</v>
      </c>
      <c r="AM135">
        <v>5.83</v>
      </c>
      <c r="AN135">
        <v>10.81</v>
      </c>
      <c r="AO135">
        <v>-2.02</v>
      </c>
      <c r="AP135">
        <v>-3.26</v>
      </c>
      <c r="AQ135">
        <v>0.74</v>
      </c>
      <c r="AR135">
        <v>2.33</v>
      </c>
      <c r="AV135" t="s">
        <v>8</v>
      </c>
      <c r="AW135">
        <v>-7.97</v>
      </c>
      <c r="AX135">
        <v>3.77</v>
      </c>
      <c r="AY135">
        <v>12.38</v>
      </c>
      <c r="AZ135">
        <v>6.04</v>
      </c>
      <c r="BA135">
        <v>2.11</v>
      </c>
      <c r="BB135">
        <v>3.17</v>
      </c>
      <c r="BC135">
        <v>6.41</v>
      </c>
      <c r="BD135">
        <v>11.17</v>
      </c>
      <c r="BE135">
        <v>-2.98</v>
      </c>
      <c r="BF135">
        <v>-3.27</v>
      </c>
      <c r="BG135">
        <v>0.91</v>
      </c>
      <c r="BH135">
        <v>2.62</v>
      </c>
    </row>
    <row r="136" spans="2:60" ht="12.75">
      <c r="B136" t="s">
        <v>24</v>
      </c>
      <c r="C136" t="s">
        <v>9</v>
      </c>
      <c r="D136">
        <v>-6.8</v>
      </c>
      <c r="E136">
        <v>-3.43</v>
      </c>
      <c r="F136">
        <v>1.11</v>
      </c>
      <c r="G136">
        <v>-10.86</v>
      </c>
      <c r="H136">
        <v>-5.5</v>
      </c>
      <c r="I136">
        <v>-1.58</v>
      </c>
      <c r="J136">
        <v>-3.85</v>
      </c>
      <c r="K136">
        <v>-4.33</v>
      </c>
      <c r="L136">
        <v>3.34</v>
      </c>
      <c r="M136">
        <v>4.41</v>
      </c>
      <c r="N136">
        <v>-1.36</v>
      </c>
      <c r="O136">
        <v>-2.33</v>
      </c>
      <c r="Q136" t="s">
        <v>23</v>
      </c>
      <c r="R136" t="s">
        <v>9</v>
      </c>
      <c r="S136">
        <v>-6.61</v>
      </c>
      <c r="T136">
        <v>-2.82</v>
      </c>
      <c r="U136">
        <v>0.26</v>
      </c>
      <c r="V136">
        <v>-11.25</v>
      </c>
      <c r="W136">
        <v>-6.68</v>
      </c>
      <c r="X136">
        <v>-1.84</v>
      </c>
      <c r="Y136">
        <v>-4.53</v>
      </c>
      <c r="Z136">
        <v>-3.28</v>
      </c>
      <c r="AA136">
        <v>4.44</v>
      </c>
      <c r="AB136">
        <v>7.9</v>
      </c>
      <c r="AC136">
        <v>-1.09</v>
      </c>
      <c r="AD136">
        <v>-1.98</v>
      </c>
      <c r="AF136" t="s">
        <v>9</v>
      </c>
      <c r="AG136">
        <v>-6.74</v>
      </c>
      <c r="AH136">
        <v>-3.17</v>
      </c>
      <c r="AI136">
        <v>1.17</v>
      </c>
      <c r="AJ136">
        <v>-10.9</v>
      </c>
      <c r="AK136">
        <v>-5.52</v>
      </c>
      <c r="AL136">
        <v>-1.89</v>
      </c>
      <c r="AM136">
        <v>-4.3</v>
      </c>
      <c r="AN136">
        <v>-5.43</v>
      </c>
      <c r="AO136">
        <v>2.69</v>
      </c>
      <c r="AP136">
        <v>4.77</v>
      </c>
      <c r="AQ136">
        <v>-1.55</v>
      </c>
      <c r="AR136">
        <v>-2.74</v>
      </c>
      <c r="AV136" t="s">
        <v>9</v>
      </c>
      <c r="AW136">
        <v>-6.46</v>
      </c>
      <c r="AX136">
        <v>-2.54</v>
      </c>
      <c r="AY136">
        <v>0.35</v>
      </c>
      <c r="AZ136">
        <v>-11.32</v>
      </c>
      <c r="BA136">
        <v>-6.84</v>
      </c>
      <c r="BB136">
        <v>-2.18</v>
      </c>
      <c r="BC136">
        <v>-5.08</v>
      </c>
      <c r="BD136">
        <v>-4.61</v>
      </c>
      <c r="BE136">
        <v>3.98</v>
      </c>
      <c r="BF136">
        <v>8.43</v>
      </c>
      <c r="BG136">
        <v>-1.44</v>
      </c>
      <c r="BH136">
        <v>-2.56</v>
      </c>
    </row>
    <row r="137" spans="2:60" ht="12.75">
      <c r="B137" t="s">
        <v>24</v>
      </c>
      <c r="C137" t="s">
        <v>10</v>
      </c>
      <c r="D137">
        <v>-4.53</v>
      </c>
      <c r="E137">
        <v>-0.34</v>
      </c>
      <c r="F137">
        <v>1.74</v>
      </c>
      <c r="G137">
        <v>-4.54</v>
      </c>
      <c r="H137">
        <v>-3.34</v>
      </c>
      <c r="I137">
        <v>-0.15</v>
      </c>
      <c r="J137">
        <v>-1.62</v>
      </c>
      <c r="K137">
        <v>-0.95</v>
      </c>
      <c r="L137">
        <v>6.2</v>
      </c>
      <c r="M137">
        <v>8.27</v>
      </c>
      <c r="N137">
        <v>1.13</v>
      </c>
      <c r="O137">
        <v>0.3</v>
      </c>
      <c r="Q137" t="s">
        <v>23</v>
      </c>
      <c r="R137" t="s">
        <v>10</v>
      </c>
      <c r="S137">
        <v>-4.56</v>
      </c>
      <c r="T137">
        <v>-0.16</v>
      </c>
      <c r="U137">
        <v>1.22</v>
      </c>
      <c r="V137">
        <v>-6.37</v>
      </c>
      <c r="W137">
        <v>-2.18</v>
      </c>
      <c r="X137">
        <v>0.61</v>
      </c>
      <c r="Y137">
        <v>-0.48</v>
      </c>
      <c r="Z137">
        <v>0</v>
      </c>
      <c r="AA137">
        <v>7.53</v>
      </c>
      <c r="AB137">
        <v>13.04</v>
      </c>
      <c r="AC137">
        <v>1.75</v>
      </c>
      <c r="AD137">
        <v>1.07</v>
      </c>
      <c r="AF137" t="s">
        <v>10</v>
      </c>
      <c r="AG137">
        <v>-4.61</v>
      </c>
      <c r="AH137">
        <v>-0.27</v>
      </c>
      <c r="AI137">
        <v>1.76</v>
      </c>
      <c r="AJ137">
        <v>-4.6</v>
      </c>
      <c r="AK137">
        <v>-3.3</v>
      </c>
      <c r="AL137">
        <v>-0.4</v>
      </c>
      <c r="AM137">
        <v>-1.95</v>
      </c>
      <c r="AN137">
        <v>-2</v>
      </c>
      <c r="AO137">
        <v>5.61</v>
      </c>
      <c r="AP137">
        <v>8.66</v>
      </c>
      <c r="AQ137">
        <v>0.85</v>
      </c>
      <c r="AR137">
        <v>-0.17</v>
      </c>
      <c r="AV137" t="s">
        <v>10</v>
      </c>
      <c r="AW137">
        <v>-4.54</v>
      </c>
      <c r="AX137">
        <v>-0.08</v>
      </c>
      <c r="AY137">
        <v>1.24</v>
      </c>
      <c r="AZ137">
        <v>-6.42</v>
      </c>
      <c r="BA137">
        <v>-2.17</v>
      </c>
      <c r="BB137">
        <v>0.42</v>
      </c>
      <c r="BC137">
        <v>-0.71</v>
      </c>
      <c r="BD137">
        <v>-1.07</v>
      </c>
      <c r="BE137">
        <v>7.16</v>
      </c>
      <c r="BF137">
        <v>12.7</v>
      </c>
      <c r="BG137">
        <v>1.38</v>
      </c>
      <c r="BH137">
        <v>0.55</v>
      </c>
    </row>
    <row r="138" spans="2:60" ht="12.75">
      <c r="B138" t="s">
        <v>24</v>
      </c>
      <c r="C138" t="s">
        <v>11</v>
      </c>
      <c r="D138">
        <v>17.28</v>
      </c>
      <c r="E138">
        <v>31.25</v>
      </c>
      <c r="F138">
        <v>56.38</v>
      </c>
      <c r="G138">
        <v>7.59</v>
      </c>
      <c r="H138">
        <v>21.98</v>
      </c>
      <c r="I138">
        <v>40.98</v>
      </c>
      <c r="J138">
        <v>29.18</v>
      </c>
      <c r="K138">
        <v>26.94</v>
      </c>
      <c r="L138">
        <v>68.34</v>
      </c>
      <c r="M138">
        <v>73.41</v>
      </c>
      <c r="N138">
        <v>42.22</v>
      </c>
      <c r="O138">
        <v>36.92</v>
      </c>
      <c r="Q138" t="s">
        <v>23</v>
      </c>
      <c r="R138" t="s">
        <v>11</v>
      </c>
      <c r="S138">
        <v>17.92</v>
      </c>
      <c r="T138">
        <v>34.31</v>
      </c>
      <c r="U138">
        <v>51.49</v>
      </c>
      <c r="V138">
        <v>6.98</v>
      </c>
      <c r="W138">
        <v>17.68</v>
      </c>
      <c r="X138">
        <v>39.54</v>
      </c>
      <c r="Y138">
        <v>26.05</v>
      </c>
      <c r="Z138">
        <v>31.99</v>
      </c>
      <c r="AA138">
        <v>73.53</v>
      </c>
      <c r="AB138">
        <v>86.06</v>
      </c>
      <c r="AC138">
        <v>43.76</v>
      </c>
      <c r="AD138">
        <v>38.78</v>
      </c>
      <c r="AF138" t="s">
        <v>11</v>
      </c>
      <c r="AG138">
        <v>17.47</v>
      </c>
      <c r="AH138">
        <v>32.54</v>
      </c>
      <c r="AI138">
        <v>56.71</v>
      </c>
      <c r="AJ138">
        <v>7.52</v>
      </c>
      <c r="AK138">
        <v>21.91</v>
      </c>
      <c r="AL138">
        <v>39.27</v>
      </c>
      <c r="AM138">
        <v>27.1</v>
      </c>
      <c r="AN138">
        <v>22.26</v>
      </c>
      <c r="AO138">
        <v>65.03</v>
      </c>
      <c r="AP138">
        <v>74.98</v>
      </c>
      <c r="AQ138">
        <v>41.15</v>
      </c>
      <c r="AR138">
        <v>34.75</v>
      </c>
      <c r="AV138" t="s">
        <v>11</v>
      </c>
      <c r="AW138">
        <v>18.44</v>
      </c>
      <c r="AX138">
        <v>35.79</v>
      </c>
      <c r="AY138">
        <v>52</v>
      </c>
      <c r="AZ138">
        <v>6.87</v>
      </c>
      <c r="BA138">
        <v>17.15</v>
      </c>
      <c r="BB138">
        <v>37.71</v>
      </c>
      <c r="BC138">
        <v>23.7</v>
      </c>
      <c r="BD138">
        <v>25.71</v>
      </c>
      <c r="BE138">
        <v>71.45</v>
      </c>
      <c r="BF138">
        <v>87.45</v>
      </c>
      <c r="BG138">
        <v>41.8</v>
      </c>
      <c r="BH138">
        <v>35.66</v>
      </c>
    </row>
    <row r="139" spans="2:60" ht="12.75">
      <c r="B139" t="s">
        <v>24</v>
      </c>
      <c r="C139" t="s">
        <v>12</v>
      </c>
      <c r="D139">
        <v>254.13</v>
      </c>
      <c r="E139">
        <v>172.51</v>
      </c>
      <c r="F139">
        <v>110.07</v>
      </c>
      <c r="G139">
        <v>176.26</v>
      </c>
      <c r="H139">
        <v>164.73</v>
      </c>
      <c r="I139">
        <v>142.13</v>
      </c>
      <c r="J139">
        <v>158.54</v>
      </c>
      <c r="K139">
        <v>140.16</v>
      </c>
      <c r="L139">
        <v>43.31</v>
      </c>
      <c r="M139">
        <v>35.93</v>
      </c>
      <c r="N139">
        <v>111.52</v>
      </c>
      <c r="O139">
        <v>123.7</v>
      </c>
      <c r="Q139" t="s">
        <v>23</v>
      </c>
      <c r="R139" t="s">
        <v>12</v>
      </c>
      <c r="S139">
        <v>257.33</v>
      </c>
      <c r="T139">
        <v>172.22</v>
      </c>
      <c r="U139">
        <v>115.16</v>
      </c>
      <c r="V139">
        <v>193.96</v>
      </c>
      <c r="W139">
        <v>157.25</v>
      </c>
      <c r="X139">
        <v>128.73</v>
      </c>
      <c r="Y139">
        <v>147.77</v>
      </c>
      <c r="Z139">
        <v>116.62</v>
      </c>
      <c r="AA139">
        <v>33.99</v>
      </c>
      <c r="AB139">
        <v>16.45</v>
      </c>
      <c r="AC139">
        <v>100.03</v>
      </c>
      <c r="AD139">
        <v>109.12</v>
      </c>
      <c r="AF139" t="s">
        <v>12</v>
      </c>
      <c r="AG139">
        <v>254.1</v>
      </c>
      <c r="AH139">
        <v>165.19</v>
      </c>
      <c r="AI139">
        <v>110.79</v>
      </c>
      <c r="AJ139">
        <v>175.82</v>
      </c>
      <c r="AK139">
        <v>164.14</v>
      </c>
      <c r="AL139">
        <v>146.78</v>
      </c>
      <c r="AM139">
        <v>162.55</v>
      </c>
      <c r="AN139">
        <v>153.58</v>
      </c>
      <c r="AO139">
        <v>48.1</v>
      </c>
      <c r="AP139">
        <v>33.27</v>
      </c>
      <c r="AQ139">
        <v>115.08</v>
      </c>
      <c r="AR139">
        <v>130.05</v>
      </c>
      <c r="AV139" t="s">
        <v>12</v>
      </c>
      <c r="AW139">
        <v>248.01</v>
      </c>
      <c r="AX139">
        <v>161.84</v>
      </c>
      <c r="AY139">
        <v>116.23</v>
      </c>
      <c r="AZ139">
        <v>194.05</v>
      </c>
      <c r="BA139">
        <v>158.67</v>
      </c>
      <c r="BB139">
        <v>131.92</v>
      </c>
      <c r="BC139">
        <v>149.72</v>
      </c>
      <c r="BD139">
        <v>128.57</v>
      </c>
      <c r="BE139">
        <v>37.42</v>
      </c>
      <c r="BF139">
        <v>16.09</v>
      </c>
      <c r="BG139">
        <v>104.06</v>
      </c>
      <c r="BH139">
        <v>115.06</v>
      </c>
    </row>
    <row r="140" spans="2:60" ht="12.75">
      <c r="B140" t="s">
        <v>24</v>
      </c>
      <c r="C140" t="s">
        <v>13</v>
      </c>
      <c r="D140">
        <v>2.45</v>
      </c>
      <c r="E140">
        <v>2.1</v>
      </c>
      <c r="F140">
        <v>1.56</v>
      </c>
      <c r="G140">
        <v>1.8</v>
      </c>
      <c r="H140">
        <v>1.89</v>
      </c>
      <c r="I140">
        <v>2.56</v>
      </c>
      <c r="J140">
        <v>2.25</v>
      </c>
      <c r="K140">
        <v>2</v>
      </c>
      <c r="L140">
        <v>1.12</v>
      </c>
      <c r="M140">
        <v>0.64</v>
      </c>
      <c r="N140">
        <v>1.92</v>
      </c>
      <c r="O140">
        <v>2.01</v>
      </c>
      <c r="Q140" t="s">
        <v>23</v>
      </c>
      <c r="R140" t="s">
        <v>13</v>
      </c>
      <c r="S140">
        <v>2.62</v>
      </c>
      <c r="T140">
        <v>2.11</v>
      </c>
      <c r="U140">
        <v>1.54</v>
      </c>
      <c r="V140">
        <v>2.01</v>
      </c>
      <c r="W140">
        <v>2</v>
      </c>
      <c r="X140">
        <v>2.32</v>
      </c>
      <c r="Y140">
        <v>2.22</v>
      </c>
      <c r="Z140">
        <v>1.78</v>
      </c>
      <c r="AA140">
        <v>0.96</v>
      </c>
      <c r="AB140" t="s">
        <v>14</v>
      </c>
      <c r="AC140">
        <v>1.8</v>
      </c>
      <c r="AD140">
        <v>1.85</v>
      </c>
      <c r="AF140" t="s">
        <v>13</v>
      </c>
      <c r="AG140">
        <v>2.44</v>
      </c>
      <c r="AH140">
        <v>2.08</v>
      </c>
      <c r="AI140">
        <v>1.58</v>
      </c>
      <c r="AJ140">
        <v>1.78</v>
      </c>
      <c r="AK140">
        <v>1.89</v>
      </c>
      <c r="AL140">
        <v>2.56</v>
      </c>
      <c r="AM140">
        <v>2.22</v>
      </c>
      <c r="AN140">
        <v>2.05</v>
      </c>
      <c r="AO140">
        <v>1.14</v>
      </c>
      <c r="AP140">
        <v>0.64</v>
      </c>
      <c r="AQ140">
        <v>1.95</v>
      </c>
      <c r="AR140">
        <v>2.04</v>
      </c>
      <c r="AV140" t="s">
        <v>13</v>
      </c>
      <c r="AW140">
        <v>2.49</v>
      </c>
      <c r="AX140">
        <v>2.08</v>
      </c>
      <c r="AY140">
        <v>1.56</v>
      </c>
      <c r="AZ140">
        <v>2.01</v>
      </c>
      <c r="BA140">
        <v>2.02</v>
      </c>
      <c r="BB140">
        <v>2.32</v>
      </c>
      <c r="BC140">
        <v>2.18</v>
      </c>
      <c r="BD140">
        <v>1.82</v>
      </c>
      <c r="BE140">
        <v>0.93</v>
      </c>
      <c r="BF140">
        <v>0.74</v>
      </c>
      <c r="BG140">
        <v>1.82</v>
      </c>
      <c r="BH140">
        <v>1.87</v>
      </c>
    </row>
    <row r="141" spans="2:60" ht="12.75">
      <c r="B141" t="s">
        <v>24</v>
      </c>
      <c r="C141" t="s">
        <v>15</v>
      </c>
      <c r="D141">
        <v>2.99</v>
      </c>
      <c r="E141">
        <v>3.06</v>
      </c>
      <c r="F141">
        <v>2.58</v>
      </c>
      <c r="G141">
        <v>2.42</v>
      </c>
      <c r="H141">
        <v>2.2</v>
      </c>
      <c r="I141">
        <v>2.24</v>
      </c>
      <c r="J141">
        <v>2.07</v>
      </c>
      <c r="K141">
        <v>1.78</v>
      </c>
      <c r="L141">
        <v>1.05</v>
      </c>
      <c r="M141">
        <v>0.54</v>
      </c>
      <c r="N141">
        <v>1.92</v>
      </c>
      <c r="O141">
        <v>1.9</v>
      </c>
      <c r="Q141" t="s">
        <v>23</v>
      </c>
      <c r="R141" t="s">
        <v>15</v>
      </c>
      <c r="S141">
        <v>2.68</v>
      </c>
      <c r="T141">
        <v>3.05</v>
      </c>
      <c r="U141">
        <v>2.57</v>
      </c>
      <c r="V141">
        <v>2.3</v>
      </c>
      <c r="W141">
        <v>2.09</v>
      </c>
      <c r="X141">
        <v>2.24</v>
      </c>
      <c r="Y141">
        <v>2.07</v>
      </c>
      <c r="Z141">
        <v>1.79</v>
      </c>
      <c r="AA141">
        <v>0.98</v>
      </c>
      <c r="AB141">
        <v>0.45</v>
      </c>
      <c r="AC141">
        <v>1.96</v>
      </c>
      <c r="AD141">
        <v>1.94</v>
      </c>
      <c r="AF141" t="s">
        <v>15</v>
      </c>
      <c r="AG141">
        <v>2.93</v>
      </c>
      <c r="AH141">
        <v>2.41</v>
      </c>
      <c r="AI141">
        <v>2.58</v>
      </c>
      <c r="AJ141">
        <v>2.43</v>
      </c>
      <c r="AK141">
        <v>2.19</v>
      </c>
      <c r="AL141">
        <v>2.22</v>
      </c>
      <c r="AM141">
        <v>2.11</v>
      </c>
      <c r="AN141">
        <v>1.78</v>
      </c>
      <c r="AO141">
        <v>1.05</v>
      </c>
      <c r="AP141">
        <v>0.53</v>
      </c>
      <c r="AQ141">
        <v>1.94</v>
      </c>
      <c r="AR141">
        <v>1.92</v>
      </c>
      <c r="AV141" t="s">
        <v>15</v>
      </c>
      <c r="AW141">
        <v>2.49</v>
      </c>
      <c r="AX141">
        <v>2.3</v>
      </c>
      <c r="AY141">
        <v>2.59</v>
      </c>
      <c r="AZ141">
        <v>2.27</v>
      </c>
      <c r="BA141">
        <v>2.08</v>
      </c>
      <c r="BB141">
        <v>2.22</v>
      </c>
      <c r="BC141">
        <v>2.07</v>
      </c>
      <c r="BD141">
        <v>1.76</v>
      </c>
      <c r="BE141">
        <v>0.99</v>
      </c>
      <c r="BF141">
        <v>0.49</v>
      </c>
      <c r="BG141">
        <v>1.94</v>
      </c>
      <c r="BH141">
        <v>1.91</v>
      </c>
    </row>
    <row r="142" spans="2:60" ht="12.75">
      <c r="B142" t="s">
        <v>24</v>
      </c>
      <c r="C142" t="s">
        <v>16</v>
      </c>
      <c r="D142">
        <v>0.96</v>
      </c>
      <c r="E142">
        <v>0.99</v>
      </c>
      <c r="F142">
        <v>1</v>
      </c>
      <c r="G142">
        <v>0.99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Q142" t="s">
        <v>23</v>
      </c>
      <c r="R142" t="s">
        <v>16</v>
      </c>
      <c r="S142">
        <v>0.98</v>
      </c>
      <c r="T142">
        <v>0.99</v>
      </c>
      <c r="U142">
        <v>0.99</v>
      </c>
      <c r="V142">
        <v>0.99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0.99</v>
      </c>
      <c r="AC142">
        <v>1</v>
      </c>
      <c r="AD142">
        <v>1</v>
      </c>
      <c r="AF142" t="s">
        <v>16</v>
      </c>
      <c r="AG142">
        <v>0.98</v>
      </c>
      <c r="AH142">
        <v>1</v>
      </c>
      <c r="AI142">
        <v>1</v>
      </c>
      <c r="AJ142">
        <v>0.99</v>
      </c>
      <c r="AK142">
        <v>1</v>
      </c>
      <c r="AL142">
        <v>1</v>
      </c>
      <c r="AM142">
        <v>1</v>
      </c>
      <c r="AN142">
        <v>1</v>
      </c>
      <c r="AO142">
        <v>1</v>
      </c>
      <c r="AP142">
        <v>1</v>
      </c>
      <c r="AQ142">
        <v>1</v>
      </c>
      <c r="AR142">
        <v>1</v>
      </c>
      <c r="AV142" t="s">
        <v>16</v>
      </c>
      <c r="AW142">
        <v>0.98</v>
      </c>
      <c r="AX142">
        <v>0.99</v>
      </c>
      <c r="AY142">
        <v>0.99</v>
      </c>
      <c r="AZ142">
        <v>0.99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0.99</v>
      </c>
      <c r="BG142">
        <v>1</v>
      </c>
      <c r="BH142">
        <v>1</v>
      </c>
    </row>
    <row r="143" spans="2:60" ht="12.75">
      <c r="B143" t="s">
        <v>24</v>
      </c>
      <c r="C143" t="s">
        <v>17</v>
      </c>
      <c r="D143">
        <v>2.13</v>
      </c>
      <c r="E143">
        <v>5.63</v>
      </c>
      <c r="F143">
        <v>2.51</v>
      </c>
      <c r="G143">
        <v>2.44</v>
      </c>
      <c r="H143">
        <v>2.09</v>
      </c>
      <c r="I143">
        <v>2.3</v>
      </c>
      <c r="J143">
        <v>2.1</v>
      </c>
      <c r="K143">
        <v>1.78</v>
      </c>
      <c r="L143">
        <v>1.07</v>
      </c>
      <c r="M143">
        <v>0.54</v>
      </c>
      <c r="N143">
        <v>1.99</v>
      </c>
      <c r="O143">
        <v>1.95</v>
      </c>
      <c r="Q143" t="s">
        <v>23</v>
      </c>
      <c r="R143" t="s">
        <v>17</v>
      </c>
      <c r="S143">
        <v>2.41</v>
      </c>
      <c r="T143">
        <v>5.61</v>
      </c>
      <c r="U143">
        <v>2.49</v>
      </c>
      <c r="V143">
        <v>2.4</v>
      </c>
      <c r="W143">
        <v>2.11</v>
      </c>
      <c r="X143">
        <v>2.29</v>
      </c>
      <c r="Y143">
        <v>2.1</v>
      </c>
      <c r="Z143">
        <v>1.78</v>
      </c>
      <c r="AA143">
        <v>1.04</v>
      </c>
      <c r="AB143">
        <v>0.51</v>
      </c>
      <c r="AC143">
        <v>2.02</v>
      </c>
      <c r="AD143">
        <v>1.97</v>
      </c>
      <c r="AF143" t="s">
        <v>17</v>
      </c>
      <c r="AG143">
        <v>2.52</v>
      </c>
      <c r="AH143">
        <v>2.12</v>
      </c>
      <c r="AI143">
        <v>2.85</v>
      </c>
      <c r="AJ143">
        <v>2.43</v>
      </c>
      <c r="AK143">
        <v>2.09</v>
      </c>
      <c r="AL143">
        <v>2.28</v>
      </c>
      <c r="AM143">
        <v>2.11</v>
      </c>
      <c r="AN143">
        <v>1.79</v>
      </c>
      <c r="AO143">
        <v>1.08</v>
      </c>
      <c r="AP143">
        <v>0.54</v>
      </c>
      <c r="AQ143">
        <v>2</v>
      </c>
      <c r="AR143">
        <v>1.96</v>
      </c>
      <c r="AV143" t="s">
        <v>17</v>
      </c>
      <c r="AW143">
        <v>2.26</v>
      </c>
      <c r="AX143">
        <v>2.09</v>
      </c>
      <c r="AY143">
        <v>3.04</v>
      </c>
      <c r="AZ143">
        <v>2.36</v>
      </c>
      <c r="BA143">
        <v>2.1</v>
      </c>
      <c r="BB143">
        <v>2.28</v>
      </c>
      <c r="BC143">
        <v>2.12</v>
      </c>
      <c r="BD143">
        <v>1.78</v>
      </c>
      <c r="BE143">
        <v>1.03</v>
      </c>
      <c r="BF143">
        <v>0.51</v>
      </c>
      <c r="BG143">
        <v>2.01</v>
      </c>
      <c r="BH143">
        <v>1.97</v>
      </c>
    </row>
    <row r="144" spans="2:60" ht="12.75">
      <c r="B144" t="s">
        <v>24</v>
      </c>
      <c r="C144" t="s">
        <v>18</v>
      </c>
      <c r="D144">
        <v>0.87</v>
      </c>
      <c r="E144">
        <v>0.89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Q144" t="s">
        <v>23</v>
      </c>
      <c r="R144" t="s">
        <v>18</v>
      </c>
      <c r="S144">
        <v>0.92</v>
      </c>
      <c r="T144">
        <v>0.89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0.99</v>
      </c>
      <c r="AC144">
        <v>1</v>
      </c>
      <c r="AD144">
        <v>1</v>
      </c>
      <c r="AF144" t="s">
        <v>18</v>
      </c>
      <c r="AG144">
        <v>0.96</v>
      </c>
      <c r="AH144">
        <v>0.98</v>
      </c>
      <c r="AI144">
        <v>0.99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V144" t="s">
        <v>18</v>
      </c>
      <c r="AW144">
        <v>0.95</v>
      </c>
      <c r="AX144">
        <v>0.96</v>
      </c>
      <c r="AY144">
        <v>0.99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</row>
    <row r="145" spans="2:60" ht="12.75">
      <c r="B145" t="s">
        <v>24</v>
      </c>
      <c r="C145" t="s">
        <v>19</v>
      </c>
      <c r="D145">
        <v>2.96</v>
      </c>
      <c r="E145">
        <v>2.52</v>
      </c>
      <c r="F145">
        <v>2.48</v>
      </c>
      <c r="G145">
        <v>2.12</v>
      </c>
      <c r="H145">
        <v>2.06</v>
      </c>
      <c r="I145">
        <v>2.1</v>
      </c>
      <c r="J145">
        <v>2.06</v>
      </c>
      <c r="K145">
        <v>1.82</v>
      </c>
      <c r="L145">
        <v>1.09</v>
      </c>
      <c r="M145">
        <v>0.53</v>
      </c>
      <c r="N145">
        <v>1.87</v>
      </c>
      <c r="O145">
        <v>1.88</v>
      </c>
      <c r="Q145" t="s">
        <v>23</v>
      </c>
      <c r="R145" t="s">
        <v>19</v>
      </c>
      <c r="S145">
        <v>2.92</v>
      </c>
      <c r="T145">
        <v>2.65</v>
      </c>
      <c r="U145">
        <v>2.41</v>
      </c>
      <c r="V145">
        <v>1.99</v>
      </c>
      <c r="W145">
        <v>2</v>
      </c>
      <c r="X145">
        <v>2.23</v>
      </c>
      <c r="Y145">
        <v>2.08</v>
      </c>
      <c r="Z145">
        <v>1.74</v>
      </c>
      <c r="AA145">
        <v>0.86</v>
      </c>
      <c r="AB145">
        <v>0.54</v>
      </c>
      <c r="AC145">
        <v>1.93</v>
      </c>
      <c r="AD145">
        <v>1.91</v>
      </c>
      <c r="AF145" t="s">
        <v>19</v>
      </c>
      <c r="AG145">
        <v>2.98</v>
      </c>
      <c r="AH145">
        <v>2.34</v>
      </c>
      <c r="AI145">
        <v>2.46</v>
      </c>
      <c r="AJ145">
        <v>2.14</v>
      </c>
      <c r="AK145">
        <v>2.02</v>
      </c>
      <c r="AL145">
        <v>2.13</v>
      </c>
      <c r="AM145">
        <v>2.1</v>
      </c>
      <c r="AN145">
        <v>1.8</v>
      </c>
      <c r="AO145">
        <v>1.09</v>
      </c>
      <c r="AP145">
        <v>0.55</v>
      </c>
      <c r="AQ145">
        <v>1.87</v>
      </c>
      <c r="AR145">
        <v>1.88</v>
      </c>
      <c r="AV145" t="s">
        <v>19</v>
      </c>
      <c r="AW145">
        <v>2.89</v>
      </c>
      <c r="AX145">
        <v>2.42</v>
      </c>
      <c r="AY145">
        <v>2.4</v>
      </c>
      <c r="AZ145">
        <v>2.01</v>
      </c>
      <c r="BA145">
        <v>2.02</v>
      </c>
      <c r="BB145">
        <v>2.24</v>
      </c>
      <c r="BC145">
        <v>2.07</v>
      </c>
      <c r="BD145">
        <v>1.69</v>
      </c>
      <c r="BE145">
        <v>0.91</v>
      </c>
      <c r="BF145">
        <v>0.57</v>
      </c>
      <c r="BG145">
        <v>1.91</v>
      </c>
      <c r="BH145">
        <v>1.88</v>
      </c>
    </row>
    <row r="146" spans="2:60" ht="12.75">
      <c r="B146" t="s">
        <v>24</v>
      </c>
      <c r="C146" t="s">
        <v>20</v>
      </c>
      <c r="D146">
        <v>0.98</v>
      </c>
      <c r="E146">
        <v>0.98</v>
      </c>
      <c r="F146">
        <v>0.99</v>
      </c>
      <c r="G146">
        <v>0.97</v>
      </c>
      <c r="H146">
        <v>0.99</v>
      </c>
      <c r="I146">
        <v>1</v>
      </c>
      <c r="J146">
        <v>1</v>
      </c>
      <c r="K146">
        <v>1</v>
      </c>
      <c r="L146">
        <v>1</v>
      </c>
      <c r="M146">
        <v>0.99</v>
      </c>
      <c r="N146">
        <v>1</v>
      </c>
      <c r="O146">
        <v>1</v>
      </c>
      <c r="Q146" t="s">
        <v>23</v>
      </c>
      <c r="R146" t="s">
        <v>20</v>
      </c>
      <c r="S146">
        <v>0.98</v>
      </c>
      <c r="T146">
        <v>0.98</v>
      </c>
      <c r="U146">
        <v>0.99</v>
      </c>
      <c r="V146">
        <v>0.99</v>
      </c>
      <c r="W146">
        <v>1</v>
      </c>
      <c r="X146">
        <v>1</v>
      </c>
      <c r="Y146">
        <v>1</v>
      </c>
      <c r="Z146">
        <v>1</v>
      </c>
      <c r="AA146">
        <v>0.99</v>
      </c>
      <c r="AB146">
        <v>0.93</v>
      </c>
      <c r="AC146">
        <v>1</v>
      </c>
      <c r="AD146">
        <v>1</v>
      </c>
      <c r="AF146" t="s">
        <v>20</v>
      </c>
      <c r="AG146">
        <v>0.97</v>
      </c>
      <c r="AH146">
        <v>0.98</v>
      </c>
      <c r="AI146">
        <v>0.99</v>
      </c>
      <c r="AJ146">
        <v>0.97</v>
      </c>
      <c r="AK146">
        <v>0.99</v>
      </c>
      <c r="AL146">
        <v>1</v>
      </c>
      <c r="AM146">
        <v>1</v>
      </c>
      <c r="AN146">
        <v>1</v>
      </c>
      <c r="AO146">
        <v>0.99</v>
      </c>
      <c r="AP146">
        <v>0.99</v>
      </c>
      <c r="AQ146">
        <v>1</v>
      </c>
      <c r="AR146">
        <v>1</v>
      </c>
      <c r="AV146" t="s">
        <v>20</v>
      </c>
      <c r="AW146">
        <v>0.97</v>
      </c>
      <c r="AX146">
        <v>0.98</v>
      </c>
      <c r="AY146">
        <v>0.99</v>
      </c>
      <c r="AZ146">
        <v>0.99</v>
      </c>
      <c r="BA146">
        <v>1</v>
      </c>
      <c r="BB146">
        <v>1</v>
      </c>
      <c r="BC146">
        <v>1</v>
      </c>
      <c r="BD146">
        <v>1</v>
      </c>
      <c r="BE146">
        <v>0.99</v>
      </c>
      <c r="BF146">
        <v>0.94</v>
      </c>
      <c r="BG146">
        <v>1</v>
      </c>
      <c r="BH146">
        <v>1</v>
      </c>
    </row>
    <row r="148" spans="3:48" ht="12.75">
      <c r="C148" t="s">
        <v>1</v>
      </c>
      <c r="AF148" t="s">
        <v>21</v>
      </c>
      <c r="AV148" t="s">
        <v>21</v>
      </c>
    </row>
    <row r="149" spans="3:18" ht="12.75">
      <c r="C149" t="s">
        <v>2</v>
      </c>
      <c r="R149" t="s">
        <v>22</v>
      </c>
    </row>
    <row r="150" spans="3:30" ht="12.75">
      <c r="C150" t="s">
        <v>3</v>
      </c>
      <c r="D150">
        <v>31.5</v>
      </c>
      <c r="E150">
        <v>63</v>
      </c>
      <c r="F150">
        <v>125</v>
      </c>
      <c r="G150">
        <v>250</v>
      </c>
      <c r="H150">
        <v>500</v>
      </c>
      <c r="I150">
        <v>1000</v>
      </c>
      <c r="J150">
        <v>2000</v>
      </c>
      <c r="K150">
        <v>4000</v>
      </c>
      <c r="L150">
        <v>8000</v>
      </c>
      <c r="M150">
        <v>16000</v>
      </c>
      <c r="N150" t="s">
        <v>4</v>
      </c>
      <c r="O150" t="s">
        <v>5</v>
      </c>
      <c r="R150" t="s">
        <v>3</v>
      </c>
      <c r="S150">
        <v>31.5</v>
      </c>
      <c r="T150">
        <v>63</v>
      </c>
      <c r="U150">
        <v>125</v>
      </c>
      <c r="V150">
        <v>250</v>
      </c>
      <c r="W150">
        <v>500</v>
      </c>
      <c r="X150">
        <v>1000</v>
      </c>
      <c r="Y150">
        <v>2000</v>
      </c>
      <c r="Z150">
        <v>4000</v>
      </c>
      <c r="AA150">
        <v>8000</v>
      </c>
      <c r="AB150">
        <v>16000</v>
      </c>
      <c r="AC150" t="s">
        <v>4</v>
      </c>
      <c r="AD150" t="s">
        <v>5</v>
      </c>
    </row>
    <row r="151" spans="2:30" ht="12.75">
      <c r="B151" t="s">
        <v>25</v>
      </c>
      <c r="C151" t="s">
        <v>6</v>
      </c>
      <c r="D151">
        <v>22.9</v>
      </c>
      <c r="E151">
        <v>38.76</v>
      </c>
      <c r="F151">
        <v>43.01</v>
      </c>
      <c r="G151">
        <v>41.69</v>
      </c>
      <c r="H151">
        <v>46.31</v>
      </c>
      <c r="I151">
        <v>50.92</v>
      </c>
      <c r="J151">
        <v>53.05</v>
      </c>
      <c r="K151">
        <v>57.88</v>
      </c>
      <c r="L151">
        <v>53.44</v>
      </c>
      <c r="M151">
        <v>58.25</v>
      </c>
      <c r="N151">
        <v>62.03</v>
      </c>
      <c r="O151">
        <v>61.99</v>
      </c>
      <c r="Q151" t="s">
        <v>26</v>
      </c>
      <c r="R151" t="s">
        <v>6</v>
      </c>
      <c r="S151">
        <v>22.86</v>
      </c>
      <c r="T151">
        <v>38.61</v>
      </c>
      <c r="U151">
        <v>42.79</v>
      </c>
      <c r="V151">
        <v>42.32</v>
      </c>
      <c r="W151">
        <v>47.03</v>
      </c>
      <c r="X151">
        <v>52.11</v>
      </c>
      <c r="Y151">
        <v>53.53</v>
      </c>
      <c r="Z151">
        <v>58.4</v>
      </c>
      <c r="AA151">
        <v>52.46</v>
      </c>
      <c r="AB151">
        <v>57.47</v>
      </c>
      <c r="AC151">
        <v>62.2</v>
      </c>
      <c r="AD151">
        <v>62.32</v>
      </c>
    </row>
    <row r="152" spans="2:30" ht="12.75">
      <c r="B152" t="s">
        <v>25</v>
      </c>
      <c r="C152" t="s">
        <v>7</v>
      </c>
      <c r="D152">
        <v>9.86</v>
      </c>
      <c r="E152">
        <v>17.75</v>
      </c>
      <c r="F152">
        <v>12.09</v>
      </c>
      <c r="G152">
        <v>5.09</v>
      </c>
      <c r="H152">
        <v>3.86</v>
      </c>
      <c r="I152">
        <v>5.94</v>
      </c>
      <c r="J152">
        <v>5.74</v>
      </c>
      <c r="K152">
        <v>6.39</v>
      </c>
      <c r="L152">
        <v>7.77</v>
      </c>
      <c r="M152">
        <v>12.82</v>
      </c>
      <c r="N152">
        <v>21.46</v>
      </c>
      <c r="O152">
        <v>14.41</v>
      </c>
      <c r="Q152" t="s">
        <v>26</v>
      </c>
      <c r="R152" t="s">
        <v>7</v>
      </c>
      <c r="S152">
        <v>8.97</v>
      </c>
      <c r="T152">
        <v>17.8</v>
      </c>
      <c r="U152">
        <v>11.91</v>
      </c>
      <c r="V152">
        <v>5.97</v>
      </c>
      <c r="W152">
        <v>5.01</v>
      </c>
      <c r="X152">
        <v>5.75</v>
      </c>
      <c r="Y152">
        <v>5.79</v>
      </c>
      <c r="Z152">
        <v>5.6</v>
      </c>
      <c r="AA152">
        <v>7.28</v>
      </c>
      <c r="AB152">
        <v>12.9</v>
      </c>
      <c r="AC152">
        <v>21.44</v>
      </c>
      <c r="AD152">
        <v>14.24</v>
      </c>
    </row>
    <row r="153" spans="2:30" ht="12.75">
      <c r="B153" t="s">
        <v>25</v>
      </c>
      <c r="C153" t="s">
        <v>8</v>
      </c>
      <c r="D153">
        <v>-14.16</v>
      </c>
      <c r="E153">
        <v>-2.31</v>
      </c>
      <c r="F153">
        <v>6.51</v>
      </c>
      <c r="G153">
        <v>-0.67</v>
      </c>
      <c r="H153">
        <v>-4.65</v>
      </c>
      <c r="I153">
        <v>-4.03</v>
      </c>
      <c r="J153">
        <v>-0.02</v>
      </c>
      <c r="K153">
        <v>4.94</v>
      </c>
      <c r="L153">
        <v>-8.35</v>
      </c>
      <c r="M153">
        <v>-9.95</v>
      </c>
      <c r="N153">
        <v>-5.36</v>
      </c>
      <c r="O153">
        <v>-3.68</v>
      </c>
      <c r="Q153" t="s">
        <v>26</v>
      </c>
      <c r="R153" t="s">
        <v>8</v>
      </c>
      <c r="S153">
        <v>-14.2</v>
      </c>
      <c r="T153">
        <v>-2.45</v>
      </c>
      <c r="U153">
        <v>6.29</v>
      </c>
      <c r="V153">
        <v>-0.05</v>
      </c>
      <c r="W153">
        <v>-3.93</v>
      </c>
      <c r="X153">
        <v>-2.85</v>
      </c>
      <c r="Y153">
        <v>0.46</v>
      </c>
      <c r="Z153">
        <v>5.46</v>
      </c>
      <c r="AA153">
        <v>-9.33</v>
      </c>
      <c r="AB153">
        <v>-10.73</v>
      </c>
      <c r="AC153">
        <v>-5.19</v>
      </c>
      <c r="AD153">
        <v>-3.35</v>
      </c>
    </row>
    <row r="154" spans="2:30" ht="12.75">
      <c r="B154" t="s">
        <v>25</v>
      </c>
      <c r="C154" t="s">
        <v>9</v>
      </c>
      <c r="D154">
        <v>-6.35</v>
      </c>
      <c r="E154">
        <v>-3.3</v>
      </c>
      <c r="F154">
        <v>1.15</v>
      </c>
      <c r="G154">
        <v>-10.89</v>
      </c>
      <c r="H154">
        <v>-5.65</v>
      </c>
      <c r="I154">
        <v>-1.92</v>
      </c>
      <c r="J154">
        <v>-3.97</v>
      </c>
      <c r="K154">
        <v>-4.42</v>
      </c>
      <c r="L154">
        <v>2.23</v>
      </c>
      <c r="M154">
        <v>4.05</v>
      </c>
      <c r="N154">
        <v>-1.62</v>
      </c>
      <c r="O154">
        <v>-2.57</v>
      </c>
      <c r="Q154" t="s">
        <v>26</v>
      </c>
      <c r="R154" t="s">
        <v>9</v>
      </c>
      <c r="S154">
        <v>-6.31</v>
      </c>
      <c r="T154">
        <v>-2.72</v>
      </c>
      <c r="U154">
        <v>0.3</v>
      </c>
      <c r="V154">
        <v>-11.29</v>
      </c>
      <c r="W154">
        <v>-6.9</v>
      </c>
      <c r="X154">
        <v>-2.27</v>
      </c>
      <c r="Y154">
        <v>-4.48</v>
      </c>
      <c r="Z154">
        <v>-3.51</v>
      </c>
      <c r="AA154">
        <v>3.64</v>
      </c>
      <c r="AB154">
        <v>6.22</v>
      </c>
      <c r="AC154">
        <v>-1.8</v>
      </c>
      <c r="AD154">
        <v>-2.52</v>
      </c>
    </row>
    <row r="155" spans="2:30" ht="12.75">
      <c r="B155" t="s">
        <v>25</v>
      </c>
      <c r="C155" t="s">
        <v>10</v>
      </c>
      <c r="D155">
        <v>-4.4</v>
      </c>
      <c r="E155">
        <v>-0.28</v>
      </c>
      <c r="F155">
        <v>1.75</v>
      </c>
      <c r="G155">
        <v>-4.54</v>
      </c>
      <c r="H155">
        <v>-3.39</v>
      </c>
      <c r="I155">
        <v>-0.45</v>
      </c>
      <c r="J155">
        <v>-1.68</v>
      </c>
      <c r="K155">
        <v>-1.45</v>
      </c>
      <c r="L155">
        <v>5.38</v>
      </c>
      <c r="M155">
        <v>8.38</v>
      </c>
      <c r="N155">
        <v>0.8</v>
      </c>
      <c r="O155">
        <v>-0.06</v>
      </c>
      <c r="Q155" t="s">
        <v>26</v>
      </c>
      <c r="R155" t="s">
        <v>10</v>
      </c>
      <c r="S155">
        <v>-4.57</v>
      </c>
      <c r="T155">
        <v>-0.08</v>
      </c>
      <c r="U155">
        <v>1.25</v>
      </c>
      <c r="V155">
        <v>-6.35</v>
      </c>
      <c r="W155">
        <v>-2.22</v>
      </c>
      <c r="X155">
        <v>0.39</v>
      </c>
      <c r="Y155">
        <v>-0.35</v>
      </c>
      <c r="Z155">
        <v>-0.12</v>
      </c>
      <c r="AA155">
        <v>7.13</v>
      </c>
      <c r="AB155">
        <v>11</v>
      </c>
      <c r="AC155">
        <v>1.29</v>
      </c>
      <c r="AD155">
        <v>0.75</v>
      </c>
    </row>
    <row r="156" spans="2:30" ht="12.75">
      <c r="B156" t="s">
        <v>25</v>
      </c>
      <c r="C156" t="s">
        <v>11</v>
      </c>
      <c r="D156">
        <v>18.81</v>
      </c>
      <c r="E156">
        <v>31.88</v>
      </c>
      <c r="F156">
        <v>56.57</v>
      </c>
      <c r="G156">
        <v>7.54</v>
      </c>
      <c r="H156">
        <v>21.42</v>
      </c>
      <c r="I156">
        <v>39.11</v>
      </c>
      <c r="J156">
        <v>28.61</v>
      </c>
      <c r="K156">
        <v>26.53</v>
      </c>
      <c r="L156">
        <v>62.58</v>
      </c>
      <c r="M156">
        <v>71.76</v>
      </c>
      <c r="N156">
        <v>40.75</v>
      </c>
      <c r="O156">
        <v>35.62</v>
      </c>
      <c r="Q156" t="s">
        <v>26</v>
      </c>
      <c r="R156" t="s">
        <v>11</v>
      </c>
      <c r="S156">
        <v>18.96</v>
      </c>
      <c r="T156">
        <v>34.84</v>
      </c>
      <c r="U156">
        <v>51.75</v>
      </c>
      <c r="V156">
        <v>6.92</v>
      </c>
      <c r="W156">
        <v>16.96</v>
      </c>
      <c r="X156">
        <v>37.2</v>
      </c>
      <c r="Y156">
        <v>26.27</v>
      </c>
      <c r="Z156">
        <v>30.85</v>
      </c>
      <c r="AA156">
        <v>69.83</v>
      </c>
      <c r="AB156">
        <v>80.73</v>
      </c>
      <c r="AC156">
        <v>39.79</v>
      </c>
      <c r="AD156">
        <v>35.88</v>
      </c>
    </row>
    <row r="157" spans="2:30" ht="12.75">
      <c r="B157" t="s">
        <v>25</v>
      </c>
      <c r="C157" t="s">
        <v>12</v>
      </c>
      <c r="D157">
        <v>244.46</v>
      </c>
      <c r="E157">
        <v>172.64</v>
      </c>
      <c r="F157">
        <v>111.68</v>
      </c>
      <c r="G157">
        <v>176.49</v>
      </c>
      <c r="H157">
        <v>165.16</v>
      </c>
      <c r="I157">
        <v>146.41</v>
      </c>
      <c r="J157">
        <v>159.02</v>
      </c>
      <c r="K157">
        <v>146.94</v>
      </c>
      <c r="L157">
        <v>50.89</v>
      </c>
      <c r="M157">
        <v>37.03</v>
      </c>
      <c r="N157">
        <v>116.45</v>
      </c>
      <c r="O157">
        <v>129.1</v>
      </c>
      <c r="Q157" t="s">
        <v>26</v>
      </c>
      <c r="R157" t="s">
        <v>12</v>
      </c>
      <c r="S157">
        <v>251.38</v>
      </c>
      <c r="T157">
        <v>171.28</v>
      </c>
      <c r="U157">
        <v>116.62</v>
      </c>
      <c r="V157">
        <v>193.54</v>
      </c>
      <c r="W157">
        <v>158.7</v>
      </c>
      <c r="X157">
        <v>133.22</v>
      </c>
      <c r="Y157">
        <v>144.73</v>
      </c>
      <c r="Z157">
        <v>117.76</v>
      </c>
      <c r="AA157">
        <v>38.22</v>
      </c>
      <c r="AB157">
        <v>21.82</v>
      </c>
      <c r="AC157">
        <v>106.22</v>
      </c>
      <c r="AD157">
        <v>113.32</v>
      </c>
    </row>
    <row r="158" spans="2:30" ht="12.75">
      <c r="B158" t="s">
        <v>25</v>
      </c>
      <c r="C158" t="s">
        <v>13</v>
      </c>
      <c r="D158">
        <v>2.54</v>
      </c>
      <c r="E158">
        <v>2.14</v>
      </c>
      <c r="F158">
        <v>1.61</v>
      </c>
      <c r="G158">
        <v>1.8</v>
      </c>
      <c r="H158">
        <v>1.89</v>
      </c>
      <c r="I158">
        <v>2.54</v>
      </c>
      <c r="J158">
        <v>2.24</v>
      </c>
      <c r="K158">
        <v>2.06</v>
      </c>
      <c r="L158">
        <v>1.14</v>
      </c>
      <c r="M158">
        <v>0.62</v>
      </c>
      <c r="N158">
        <v>1.96</v>
      </c>
      <c r="O158">
        <v>2.04</v>
      </c>
      <c r="Q158" t="s">
        <v>26</v>
      </c>
      <c r="R158" t="s">
        <v>13</v>
      </c>
      <c r="S158">
        <v>2.69</v>
      </c>
      <c r="T158">
        <v>2.14</v>
      </c>
      <c r="U158">
        <v>1.56</v>
      </c>
      <c r="V158">
        <v>2</v>
      </c>
      <c r="W158">
        <v>2.01</v>
      </c>
      <c r="X158">
        <v>2.34</v>
      </c>
      <c r="Y158">
        <v>2.18</v>
      </c>
      <c r="Z158">
        <v>1.8</v>
      </c>
      <c r="AA158">
        <v>0.94</v>
      </c>
      <c r="AB158">
        <v>0.89</v>
      </c>
      <c r="AC158">
        <v>1.82</v>
      </c>
      <c r="AD158">
        <v>1.86</v>
      </c>
    </row>
    <row r="159" spans="2:30" ht="12.75">
      <c r="B159" t="s">
        <v>25</v>
      </c>
      <c r="C159" t="s">
        <v>15</v>
      </c>
      <c r="D159">
        <v>2.58</v>
      </c>
      <c r="E159">
        <v>3.08</v>
      </c>
      <c r="F159">
        <v>2.64</v>
      </c>
      <c r="G159">
        <v>2.44</v>
      </c>
      <c r="H159">
        <v>2.18</v>
      </c>
      <c r="I159">
        <v>2.24</v>
      </c>
      <c r="J159">
        <v>2.09</v>
      </c>
      <c r="K159">
        <v>1.77</v>
      </c>
      <c r="L159">
        <v>1.05</v>
      </c>
      <c r="M159">
        <v>0.53</v>
      </c>
      <c r="N159">
        <v>1.93</v>
      </c>
      <c r="O159">
        <v>1.91</v>
      </c>
      <c r="Q159" t="s">
        <v>26</v>
      </c>
      <c r="R159" t="s">
        <v>15</v>
      </c>
      <c r="S159">
        <v>2.35</v>
      </c>
      <c r="T159">
        <v>3.1</v>
      </c>
      <c r="U159">
        <v>2.67</v>
      </c>
      <c r="V159">
        <v>2.29</v>
      </c>
      <c r="W159">
        <v>2.1</v>
      </c>
      <c r="X159">
        <v>2.22</v>
      </c>
      <c r="Y159">
        <v>2.08</v>
      </c>
      <c r="Z159">
        <v>1.78</v>
      </c>
      <c r="AA159">
        <v>1.01</v>
      </c>
      <c r="AB159">
        <v>0.45</v>
      </c>
      <c r="AC159">
        <v>1.96</v>
      </c>
      <c r="AD159">
        <v>1.93</v>
      </c>
    </row>
    <row r="160" spans="2:30" ht="12.75">
      <c r="B160" t="s">
        <v>25</v>
      </c>
      <c r="C160" t="s">
        <v>16</v>
      </c>
      <c r="D160">
        <v>0.97</v>
      </c>
      <c r="E160">
        <v>0.99</v>
      </c>
      <c r="F160">
        <v>1</v>
      </c>
      <c r="G160">
        <v>0.99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Q160" t="s">
        <v>26</v>
      </c>
      <c r="R160" t="s">
        <v>16</v>
      </c>
      <c r="S160">
        <v>0.97</v>
      </c>
      <c r="T160">
        <v>0.99</v>
      </c>
      <c r="U160">
        <v>0.99</v>
      </c>
      <c r="V160">
        <v>0.99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0.99</v>
      </c>
      <c r="AC160">
        <v>1</v>
      </c>
      <c r="AD160">
        <v>1</v>
      </c>
    </row>
    <row r="161" spans="2:30" ht="12.75">
      <c r="B161" t="s">
        <v>25</v>
      </c>
      <c r="C161" t="s">
        <v>17</v>
      </c>
      <c r="D161">
        <v>2.41</v>
      </c>
      <c r="E161">
        <v>3.81</v>
      </c>
      <c r="F161">
        <v>2.81</v>
      </c>
      <c r="G161">
        <v>2.45</v>
      </c>
      <c r="H161">
        <v>2.1</v>
      </c>
      <c r="I161">
        <v>2.3</v>
      </c>
      <c r="J161">
        <v>2.12</v>
      </c>
      <c r="K161">
        <v>1.78</v>
      </c>
      <c r="L161">
        <v>1.08</v>
      </c>
      <c r="M161">
        <v>0.54</v>
      </c>
      <c r="N161">
        <v>1.99</v>
      </c>
      <c r="O161">
        <v>1.95</v>
      </c>
      <c r="Q161" t="s">
        <v>26</v>
      </c>
      <c r="R161" t="s">
        <v>17</v>
      </c>
      <c r="S161">
        <v>2.19</v>
      </c>
      <c r="T161">
        <v>3.15</v>
      </c>
      <c r="U161">
        <v>2.99</v>
      </c>
      <c r="V161">
        <v>2.41</v>
      </c>
      <c r="W161">
        <v>2.1</v>
      </c>
      <c r="X161">
        <v>2.28</v>
      </c>
      <c r="Y161">
        <v>2.11</v>
      </c>
      <c r="Z161">
        <v>1.78</v>
      </c>
      <c r="AA161">
        <v>1.06</v>
      </c>
      <c r="AB161">
        <v>0.5</v>
      </c>
      <c r="AC161">
        <v>2.03</v>
      </c>
      <c r="AD161">
        <v>1.98</v>
      </c>
    </row>
    <row r="162" spans="2:30" ht="12.75">
      <c r="B162" t="s">
        <v>25</v>
      </c>
      <c r="C162" t="s">
        <v>18</v>
      </c>
      <c r="D162">
        <v>0.93</v>
      </c>
      <c r="E162">
        <v>0.96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Q162" t="s">
        <v>26</v>
      </c>
      <c r="R162" t="s">
        <v>18</v>
      </c>
      <c r="S162">
        <v>0.93</v>
      </c>
      <c r="T162">
        <v>0.99</v>
      </c>
      <c r="U162">
        <v>0.99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0.99</v>
      </c>
      <c r="AC162">
        <v>1</v>
      </c>
      <c r="AD162">
        <v>1</v>
      </c>
    </row>
    <row r="163" spans="2:30" ht="12.75">
      <c r="B163" t="s">
        <v>25</v>
      </c>
      <c r="C163" t="s">
        <v>19</v>
      </c>
      <c r="D163">
        <v>2.97</v>
      </c>
      <c r="E163">
        <v>2.64</v>
      </c>
      <c r="F163">
        <v>2.49</v>
      </c>
      <c r="G163">
        <v>2.14</v>
      </c>
      <c r="H163">
        <v>2.01</v>
      </c>
      <c r="I163">
        <v>2.09</v>
      </c>
      <c r="J163">
        <v>2.07</v>
      </c>
      <c r="K163">
        <v>1.82</v>
      </c>
      <c r="L163">
        <v>1.11</v>
      </c>
      <c r="M163">
        <v>0.54</v>
      </c>
      <c r="N163">
        <v>1.87</v>
      </c>
      <c r="O163">
        <v>1.88</v>
      </c>
      <c r="Q163" t="s">
        <v>26</v>
      </c>
      <c r="R163" t="s">
        <v>19</v>
      </c>
      <c r="S163">
        <v>2.94</v>
      </c>
      <c r="T163">
        <v>2.74</v>
      </c>
      <c r="U163">
        <v>2.41</v>
      </c>
      <c r="V163">
        <v>1.99</v>
      </c>
      <c r="W163">
        <v>2.01</v>
      </c>
      <c r="X163">
        <v>2.22</v>
      </c>
      <c r="Y163">
        <v>2.08</v>
      </c>
      <c r="Z163">
        <v>1.72</v>
      </c>
      <c r="AA163">
        <v>0.93</v>
      </c>
      <c r="AB163">
        <v>0.42</v>
      </c>
      <c r="AC163">
        <v>1.91</v>
      </c>
      <c r="AD163">
        <v>1.89</v>
      </c>
    </row>
    <row r="164" spans="2:30" ht="12.75">
      <c r="B164" t="s">
        <v>25</v>
      </c>
      <c r="C164" t="s">
        <v>20</v>
      </c>
      <c r="D164">
        <v>0.96</v>
      </c>
      <c r="E164">
        <v>0.98</v>
      </c>
      <c r="F164">
        <v>0.99</v>
      </c>
      <c r="G164">
        <v>0.97</v>
      </c>
      <c r="H164">
        <v>0.99</v>
      </c>
      <c r="I164">
        <v>1</v>
      </c>
      <c r="J164">
        <v>1</v>
      </c>
      <c r="K164">
        <v>1</v>
      </c>
      <c r="L164">
        <v>0.99</v>
      </c>
      <c r="M164">
        <v>0.99</v>
      </c>
      <c r="N164">
        <v>1</v>
      </c>
      <c r="O164">
        <v>1</v>
      </c>
      <c r="Q164" t="s">
        <v>26</v>
      </c>
      <c r="R164" t="s">
        <v>20</v>
      </c>
      <c r="S164">
        <v>0.96</v>
      </c>
      <c r="T164">
        <v>0.99</v>
      </c>
      <c r="U164">
        <v>0.99</v>
      </c>
      <c r="V164">
        <v>0.99</v>
      </c>
      <c r="W164">
        <v>1</v>
      </c>
      <c r="X164">
        <v>1</v>
      </c>
      <c r="Y164">
        <v>1</v>
      </c>
      <c r="Z164">
        <v>1</v>
      </c>
      <c r="AA164">
        <v>0.98</v>
      </c>
      <c r="AB164">
        <v>0.97</v>
      </c>
      <c r="AC164">
        <v>1</v>
      </c>
      <c r="AD164">
        <v>1</v>
      </c>
    </row>
    <row r="166" ht="12.75">
      <c r="C166" t="s">
        <v>1</v>
      </c>
    </row>
    <row r="167" spans="3:18" ht="12.75">
      <c r="C167" t="s">
        <v>2</v>
      </c>
      <c r="R167" t="s">
        <v>22</v>
      </c>
    </row>
    <row r="168" spans="3:30" ht="12.75">
      <c r="C168" t="s">
        <v>3</v>
      </c>
      <c r="D168">
        <v>31.5</v>
      </c>
      <c r="E168">
        <v>63</v>
      </c>
      <c r="F168">
        <v>125</v>
      </c>
      <c r="G168">
        <v>250</v>
      </c>
      <c r="H168">
        <v>500</v>
      </c>
      <c r="I168">
        <v>1000</v>
      </c>
      <c r="J168">
        <v>2000</v>
      </c>
      <c r="K168">
        <v>4000</v>
      </c>
      <c r="L168">
        <v>8000</v>
      </c>
      <c r="M168">
        <v>16000</v>
      </c>
      <c r="N168" t="s">
        <v>4</v>
      </c>
      <c r="O168" t="s">
        <v>5</v>
      </c>
      <c r="R168" t="s">
        <v>3</v>
      </c>
      <c r="S168">
        <v>31.5</v>
      </c>
      <c r="T168">
        <v>63</v>
      </c>
      <c r="U168">
        <v>125</v>
      </c>
      <c r="V168">
        <v>250</v>
      </c>
      <c r="W168">
        <v>500</v>
      </c>
      <c r="X168">
        <v>1000</v>
      </c>
      <c r="Y168">
        <v>2000</v>
      </c>
      <c r="Z168">
        <v>4000</v>
      </c>
      <c r="AA168">
        <v>8000</v>
      </c>
      <c r="AB168">
        <v>16000</v>
      </c>
      <c r="AC168" t="s">
        <v>4</v>
      </c>
      <c r="AD168" t="s">
        <v>5</v>
      </c>
    </row>
    <row r="169" spans="2:30" ht="12.75">
      <c r="B169" t="s">
        <v>27</v>
      </c>
      <c r="C169" t="s">
        <v>6</v>
      </c>
      <c r="D169">
        <v>20.81</v>
      </c>
      <c r="E169">
        <v>37.27</v>
      </c>
      <c r="F169">
        <v>41.2</v>
      </c>
      <c r="G169">
        <v>41.58</v>
      </c>
      <c r="H169">
        <v>45.78</v>
      </c>
      <c r="I169">
        <v>50.93</v>
      </c>
      <c r="J169">
        <v>52.94</v>
      </c>
      <c r="K169">
        <v>58.3</v>
      </c>
      <c r="L169">
        <v>52.54</v>
      </c>
      <c r="M169">
        <v>57.75</v>
      </c>
      <c r="N169">
        <v>61.93</v>
      </c>
      <c r="O169">
        <v>62.05</v>
      </c>
      <c r="Q169" t="s">
        <v>28</v>
      </c>
      <c r="R169" t="s">
        <v>6</v>
      </c>
      <c r="S169">
        <v>20.43</v>
      </c>
      <c r="T169">
        <v>37.39</v>
      </c>
      <c r="U169">
        <v>41.57</v>
      </c>
      <c r="V169">
        <v>42.72</v>
      </c>
      <c r="W169">
        <v>46.75</v>
      </c>
      <c r="X169">
        <v>51.25</v>
      </c>
      <c r="Y169">
        <v>52.46</v>
      </c>
      <c r="Z169">
        <v>57.75</v>
      </c>
      <c r="AA169">
        <v>51.87</v>
      </c>
      <c r="AB169">
        <v>56.8</v>
      </c>
      <c r="AC169">
        <v>61.46</v>
      </c>
      <c r="AD169">
        <v>61.56</v>
      </c>
    </row>
    <row r="170" spans="2:30" ht="12.75">
      <c r="B170" t="s">
        <v>27</v>
      </c>
      <c r="C170" t="s">
        <v>7</v>
      </c>
      <c r="D170">
        <v>5.4</v>
      </c>
      <c r="E170">
        <v>18.15</v>
      </c>
      <c r="F170">
        <v>11.78</v>
      </c>
      <c r="G170">
        <v>4.85</v>
      </c>
      <c r="H170">
        <v>3.47</v>
      </c>
      <c r="I170">
        <v>6.13</v>
      </c>
      <c r="J170">
        <v>7.68</v>
      </c>
      <c r="K170">
        <v>7.45</v>
      </c>
      <c r="L170">
        <v>7.58</v>
      </c>
      <c r="M170">
        <v>13.15</v>
      </c>
      <c r="N170">
        <v>20.37</v>
      </c>
      <c r="O170">
        <v>15.1</v>
      </c>
      <c r="Q170" t="s">
        <v>28</v>
      </c>
      <c r="R170" t="s">
        <v>7</v>
      </c>
      <c r="S170">
        <v>4.49</v>
      </c>
      <c r="T170">
        <v>18.18</v>
      </c>
      <c r="U170">
        <v>11.96</v>
      </c>
      <c r="V170">
        <v>5.27</v>
      </c>
      <c r="W170">
        <v>5.24</v>
      </c>
      <c r="X170">
        <v>6.15</v>
      </c>
      <c r="Y170">
        <v>7.48</v>
      </c>
      <c r="Z170">
        <v>7.27</v>
      </c>
      <c r="AA170">
        <v>7.25</v>
      </c>
      <c r="AB170">
        <v>12.52</v>
      </c>
      <c r="AC170">
        <v>20.47</v>
      </c>
      <c r="AD170">
        <v>14.97</v>
      </c>
    </row>
    <row r="171" spans="2:30" ht="12.75">
      <c r="B171" t="s">
        <v>27</v>
      </c>
      <c r="C171" t="s">
        <v>8</v>
      </c>
      <c r="D171">
        <v>-16.26</v>
      </c>
      <c r="E171">
        <v>-3.79</v>
      </c>
      <c r="F171">
        <v>4.7</v>
      </c>
      <c r="G171">
        <v>-0.79</v>
      </c>
      <c r="H171">
        <v>-5.18</v>
      </c>
      <c r="I171">
        <v>-4.03</v>
      </c>
      <c r="J171">
        <v>-0.13</v>
      </c>
      <c r="K171">
        <v>5.35</v>
      </c>
      <c r="L171">
        <v>-9.25</v>
      </c>
      <c r="M171">
        <v>-10.46</v>
      </c>
      <c r="N171">
        <v>-5.46</v>
      </c>
      <c r="O171">
        <v>-3.61</v>
      </c>
      <c r="Q171" t="s">
        <v>28</v>
      </c>
      <c r="R171" t="s">
        <v>8</v>
      </c>
      <c r="S171">
        <v>-16.64</v>
      </c>
      <c r="T171">
        <v>-3.68</v>
      </c>
      <c r="U171">
        <v>5.07</v>
      </c>
      <c r="V171">
        <v>0.35</v>
      </c>
      <c r="W171">
        <v>-4.21</v>
      </c>
      <c r="X171">
        <v>-3.7</v>
      </c>
      <c r="Y171">
        <v>-0.61</v>
      </c>
      <c r="Z171">
        <v>4.81</v>
      </c>
      <c r="AA171">
        <v>-9.92</v>
      </c>
      <c r="AB171">
        <v>-11.4</v>
      </c>
      <c r="AC171">
        <v>-5.93</v>
      </c>
      <c r="AD171">
        <v>-4.1</v>
      </c>
    </row>
    <row r="172" spans="2:30" ht="12.75">
      <c r="B172" t="s">
        <v>27</v>
      </c>
      <c r="C172" t="s">
        <v>9</v>
      </c>
      <c r="D172">
        <v>-7.76</v>
      </c>
      <c r="E172">
        <v>-2.64</v>
      </c>
      <c r="F172">
        <v>-1.36</v>
      </c>
      <c r="G172">
        <v>-10.94</v>
      </c>
      <c r="H172">
        <v>-5.11</v>
      </c>
      <c r="I172">
        <v>-3.11</v>
      </c>
      <c r="J172">
        <v>-3.67</v>
      </c>
      <c r="K172">
        <v>-5.12</v>
      </c>
      <c r="L172">
        <v>1.26</v>
      </c>
      <c r="M172">
        <v>1.3</v>
      </c>
      <c r="N172">
        <v>-2.69</v>
      </c>
      <c r="O172">
        <v>-3.36</v>
      </c>
      <c r="Q172" t="s">
        <v>28</v>
      </c>
      <c r="R172" t="s">
        <v>9</v>
      </c>
      <c r="S172">
        <v>-8.16</v>
      </c>
      <c r="T172">
        <v>-2.67</v>
      </c>
      <c r="U172">
        <v>-1.59</v>
      </c>
      <c r="V172">
        <v>-10.96</v>
      </c>
      <c r="W172">
        <v>-6.8</v>
      </c>
      <c r="X172">
        <v>-3.71</v>
      </c>
      <c r="Y172">
        <v>-5.41</v>
      </c>
      <c r="Z172">
        <v>-5.23</v>
      </c>
      <c r="AA172">
        <v>3.59</v>
      </c>
      <c r="AB172">
        <v>5.94</v>
      </c>
      <c r="AC172">
        <v>-2.76</v>
      </c>
      <c r="AD172">
        <v>-3.54</v>
      </c>
    </row>
    <row r="173" spans="2:30" ht="12.75">
      <c r="B173" t="s">
        <v>27</v>
      </c>
      <c r="C173" t="s">
        <v>10</v>
      </c>
      <c r="D173">
        <v>-7.24</v>
      </c>
      <c r="E173">
        <v>-2.38</v>
      </c>
      <c r="F173">
        <v>-0.14</v>
      </c>
      <c r="G173">
        <v>-5.3</v>
      </c>
      <c r="H173">
        <v>-3.04</v>
      </c>
      <c r="I173">
        <v>-1.59</v>
      </c>
      <c r="J173">
        <v>-2</v>
      </c>
      <c r="K173">
        <v>-0.62</v>
      </c>
      <c r="L173">
        <v>4.94</v>
      </c>
      <c r="M173">
        <v>8.44</v>
      </c>
      <c r="N173">
        <v>0.66</v>
      </c>
      <c r="O173">
        <v>0.03</v>
      </c>
      <c r="Q173" t="s">
        <v>28</v>
      </c>
      <c r="R173" t="s">
        <v>10</v>
      </c>
      <c r="S173">
        <v>-7.71</v>
      </c>
      <c r="T173">
        <v>-2.54</v>
      </c>
      <c r="U173">
        <v>0.1</v>
      </c>
      <c r="V173">
        <v>-6.08</v>
      </c>
      <c r="W173">
        <v>-3.59</v>
      </c>
      <c r="X173">
        <v>-1.04</v>
      </c>
      <c r="Y173">
        <v>-1.25</v>
      </c>
      <c r="Z173">
        <v>-1</v>
      </c>
      <c r="AA173">
        <v>6.78</v>
      </c>
      <c r="AB173">
        <v>11.71</v>
      </c>
      <c r="AC173">
        <v>0.51</v>
      </c>
      <c r="AD173">
        <v>-0.02</v>
      </c>
    </row>
    <row r="174" spans="2:30" ht="12.75">
      <c r="B174" t="s">
        <v>27</v>
      </c>
      <c r="C174" t="s">
        <v>11</v>
      </c>
      <c r="D174">
        <v>14.35</v>
      </c>
      <c r="E174">
        <v>35.27</v>
      </c>
      <c r="F174">
        <v>42.21</v>
      </c>
      <c r="G174">
        <v>7.46</v>
      </c>
      <c r="H174">
        <v>23.58</v>
      </c>
      <c r="I174">
        <v>32.85</v>
      </c>
      <c r="J174">
        <v>30.06</v>
      </c>
      <c r="K174">
        <v>23.53</v>
      </c>
      <c r="L174">
        <v>57.22</v>
      </c>
      <c r="M174">
        <v>57.41</v>
      </c>
      <c r="N174">
        <v>34.97</v>
      </c>
      <c r="O174">
        <v>31.57</v>
      </c>
      <c r="Q174" t="s">
        <v>28</v>
      </c>
      <c r="R174" t="s">
        <v>11</v>
      </c>
      <c r="S174">
        <v>13.26</v>
      </c>
      <c r="T174">
        <v>35.11</v>
      </c>
      <c r="U174">
        <v>40.97</v>
      </c>
      <c r="V174">
        <v>7.42</v>
      </c>
      <c r="W174">
        <v>17.27</v>
      </c>
      <c r="X174">
        <v>29.84</v>
      </c>
      <c r="Y174">
        <v>22.33</v>
      </c>
      <c r="Z174">
        <v>23.06</v>
      </c>
      <c r="AA174">
        <v>69.56</v>
      </c>
      <c r="AB174">
        <v>79.68</v>
      </c>
      <c r="AC174">
        <v>34.6</v>
      </c>
      <c r="AD174">
        <v>30.69</v>
      </c>
    </row>
    <row r="175" spans="2:30" ht="12.75">
      <c r="B175" t="s">
        <v>27</v>
      </c>
      <c r="C175" t="s">
        <v>12</v>
      </c>
      <c r="D175">
        <v>385.1</v>
      </c>
      <c r="E175">
        <v>220.59</v>
      </c>
      <c r="F175">
        <v>155.45</v>
      </c>
      <c r="G175">
        <v>178.39</v>
      </c>
      <c r="H175">
        <v>159.73</v>
      </c>
      <c r="I175">
        <v>155.9</v>
      </c>
      <c r="J175">
        <v>155.91</v>
      </c>
      <c r="K175">
        <v>135.96</v>
      </c>
      <c r="L175">
        <v>57.87</v>
      </c>
      <c r="M175">
        <v>46.54</v>
      </c>
      <c r="N175">
        <v>118.91</v>
      </c>
      <c r="O175">
        <v>127.15</v>
      </c>
      <c r="Q175" t="s">
        <v>28</v>
      </c>
      <c r="R175" t="s">
        <v>12</v>
      </c>
      <c r="S175">
        <v>376.38</v>
      </c>
      <c r="T175">
        <v>212.32</v>
      </c>
      <c r="U175">
        <v>150.53</v>
      </c>
      <c r="V175">
        <v>188.4</v>
      </c>
      <c r="W175">
        <v>164.22</v>
      </c>
      <c r="X175">
        <v>150.51</v>
      </c>
      <c r="Y175">
        <v>161.15</v>
      </c>
      <c r="Z175">
        <v>131.94</v>
      </c>
      <c r="AA175">
        <v>40.89</v>
      </c>
      <c r="AB175">
        <v>24.73</v>
      </c>
      <c r="AC175">
        <v>118.32</v>
      </c>
      <c r="AD175">
        <v>125.34</v>
      </c>
    </row>
    <row r="176" spans="2:30" ht="12.75">
      <c r="B176" t="s">
        <v>27</v>
      </c>
      <c r="C176" t="s">
        <v>13</v>
      </c>
      <c r="D176">
        <v>3.56</v>
      </c>
      <c r="E176">
        <v>3.08</v>
      </c>
      <c r="F176">
        <v>2.6</v>
      </c>
      <c r="G176">
        <v>1.95</v>
      </c>
      <c r="H176">
        <v>2.04</v>
      </c>
      <c r="I176">
        <v>2.4</v>
      </c>
      <c r="J176">
        <v>2.21</v>
      </c>
      <c r="K176">
        <v>1.88</v>
      </c>
      <c r="L176">
        <v>1.05</v>
      </c>
      <c r="M176">
        <v>0.51</v>
      </c>
      <c r="N176">
        <v>1.82</v>
      </c>
      <c r="O176">
        <v>1.9</v>
      </c>
      <c r="Q176" t="s">
        <v>28</v>
      </c>
      <c r="R176" t="s">
        <v>13</v>
      </c>
      <c r="S176">
        <v>3.42</v>
      </c>
      <c r="T176">
        <v>2.96</v>
      </c>
      <c r="U176">
        <v>2.13</v>
      </c>
      <c r="V176">
        <v>1.96</v>
      </c>
      <c r="W176">
        <v>2.03</v>
      </c>
      <c r="X176">
        <v>2.37</v>
      </c>
      <c r="Y176">
        <v>2.31</v>
      </c>
      <c r="Z176">
        <v>1.71</v>
      </c>
      <c r="AA176">
        <v>0.91</v>
      </c>
      <c r="AB176">
        <v>0.72</v>
      </c>
      <c r="AC176">
        <v>1.82</v>
      </c>
      <c r="AD176">
        <v>1.85</v>
      </c>
    </row>
    <row r="177" spans="2:30" ht="12.75">
      <c r="B177" t="s">
        <v>27</v>
      </c>
      <c r="C177" t="s">
        <v>15</v>
      </c>
      <c r="D177" t="s">
        <v>14</v>
      </c>
      <c r="E177">
        <v>4.75</v>
      </c>
      <c r="F177">
        <v>2.57</v>
      </c>
      <c r="G177">
        <v>2.31</v>
      </c>
      <c r="H177">
        <v>2.1</v>
      </c>
      <c r="I177">
        <v>2.17</v>
      </c>
      <c r="J177">
        <v>2.09</v>
      </c>
      <c r="K177">
        <v>1.77</v>
      </c>
      <c r="L177">
        <v>1.06</v>
      </c>
      <c r="M177">
        <v>0.56</v>
      </c>
      <c r="N177">
        <v>1.93</v>
      </c>
      <c r="O177">
        <v>1.91</v>
      </c>
      <c r="Q177" t="s">
        <v>28</v>
      </c>
      <c r="R177" t="s">
        <v>15</v>
      </c>
      <c r="S177">
        <v>7.78</v>
      </c>
      <c r="T177">
        <v>3.76</v>
      </c>
      <c r="U177">
        <v>2.75</v>
      </c>
      <c r="V177">
        <v>2.18</v>
      </c>
      <c r="W177">
        <v>2</v>
      </c>
      <c r="X177">
        <v>2.27</v>
      </c>
      <c r="Y177">
        <v>2.17</v>
      </c>
      <c r="Z177">
        <v>1.82</v>
      </c>
      <c r="AA177">
        <v>1.02</v>
      </c>
      <c r="AB177">
        <v>0.47</v>
      </c>
      <c r="AC177">
        <v>2.02</v>
      </c>
      <c r="AD177">
        <v>1.99</v>
      </c>
    </row>
    <row r="178" spans="2:30" ht="12.75">
      <c r="B178" t="s">
        <v>27</v>
      </c>
      <c r="C178" t="s">
        <v>16</v>
      </c>
      <c r="D178" t="s">
        <v>14</v>
      </c>
      <c r="E178">
        <v>0.92</v>
      </c>
      <c r="F178">
        <v>0.99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Q178" t="s">
        <v>28</v>
      </c>
      <c r="R178" t="s">
        <v>16</v>
      </c>
      <c r="S178">
        <v>0.92</v>
      </c>
      <c r="T178">
        <v>0.95</v>
      </c>
      <c r="U178">
        <v>0.99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0.99</v>
      </c>
      <c r="AC178">
        <v>1</v>
      </c>
      <c r="AD178">
        <v>1</v>
      </c>
    </row>
    <row r="179" spans="2:30" ht="12.75">
      <c r="B179" t="s">
        <v>27</v>
      </c>
      <c r="C179" t="s">
        <v>17</v>
      </c>
      <c r="D179" t="s">
        <v>14</v>
      </c>
      <c r="E179" t="s">
        <v>14</v>
      </c>
      <c r="F179">
        <v>2.57</v>
      </c>
      <c r="G179">
        <v>2.35</v>
      </c>
      <c r="H179">
        <v>2.1</v>
      </c>
      <c r="I179">
        <v>2.23</v>
      </c>
      <c r="J179">
        <v>2.14</v>
      </c>
      <c r="K179">
        <v>1.82</v>
      </c>
      <c r="L179">
        <v>1.08</v>
      </c>
      <c r="M179">
        <v>0.54</v>
      </c>
      <c r="N179">
        <v>2.02</v>
      </c>
      <c r="O179">
        <v>1.97</v>
      </c>
      <c r="Q179" t="s">
        <v>28</v>
      </c>
      <c r="R179" t="s">
        <v>17</v>
      </c>
      <c r="S179" t="s">
        <v>14</v>
      </c>
      <c r="T179" t="s">
        <v>14</v>
      </c>
      <c r="U179">
        <v>2.73</v>
      </c>
      <c r="V179">
        <v>2.34</v>
      </c>
      <c r="W179">
        <v>2.08</v>
      </c>
      <c r="X179">
        <v>2.26</v>
      </c>
      <c r="Y179">
        <v>2.14</v>
      </c>
      <c r="Z179">
        <v>1.82</v>
      </c>
      <c r="AA179">
        <v>1.05</v>
      </c>
      <c r="AB179">
        <v>0.52</v>
      </c>
      <c r="AC179">
        <v>2.06</v>
      </c>
      <c r="AD179">
        <v>2</v>
      </c>
    </row>
    <row r="180" spans="2:30" ht="12.75">
      <c r="B180" t="s">
        <v>27</v>
      </c>
      <c r="C180" t="s">
        <v>18</v>
      </c>
      <c r="D180" t="s">
        <v>14</v>
      </c>
      <c r="E180" t="s">
        <v>14</v>
      </c>
      <c r="F180">
        <v>0.99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Q180" t="s">
        <v>28</v>
      </c>
      <c r="R180" t="s">
        <v>18</v>
      </c>
      <c r="S180" t="s">
        <v>14</v>
      </c>
      <c r="T180" t="s">
        <v>14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0.99</v>
      </c>
      <c r="AC180">
        <v>1</v>
      </c>
      <c r="AD180">
        <v>1</v>
      </c>
    </row>
    <row r="181" spans="2:30" ht="12.75">
      <c r="B181" t="s">
        <v>27</v>
      </c>
      <c r="C181" t="s">
        <v>19</v>
      </c>
      <c r="D181">
        <v>4.25</v>
      </c>
      <c r="E181">
        <v>2.54</v>
      </c>
      <c r="F181">
        <v>2.33</v>
      </c>
      <c r="G181">
        <v>2.45</v>
      </c>
      <c r="H181">
        <v>1.94</v>
      </c>
      <c r="I181">
        <v>2.13</v>
      </c>
      <c r="J181">
        <v>2.08</v>
      </c>
      <c r="K181">
        <v>1.81</v>
      </c>
      <c r="L181">
        <v>1.07</v>
      </c>
      <c r="M181">
        <v>0.52</v>
      </c>
      <c r="N181">
        <v>1.9</v>
      </c>
      <c r="O181">
        <v>1.88</v>
      </c>
      <c r="Q181" t="s">
        <v>28</v>
      </c>
      <c r="R181" t="s">
        <v>19</v>
      </c>
      <c r="S181">
        <v>3.68</v>
      </c>
      <c r="T181">
        <v>2.54</v>
      </c>
      <c r="U181">
        <v>2.77</v>
      </c>
      <c r="V181">
        <v>2.1</v>
      </c>
      <c r="W181">
        <v>1.97</v>
      </c>
      <c r="X181">
        <v>2.38</v>
      </c>
      <c r="Y181">
        <v>2.06</v>
      </c>
      <c r="Z181">
        <v>1.76</v>
      </c>
      <c r="AA181">
        <v>0.92</v>
      </c>
      <c r="AB181">
        <v>0.37</v>
      </c>
      <c r="AC181">
        <v>1.96</v>
      </c>
      <c r="AD181">
        <v>1.94</v>
      </c>
    </row>
    <row r="182" spans="2:30" ht="12.75">
      <c r="B182" t="s">
        <v>27</v>
      </c>
      <c r="C182" t="s">
        <v>20</v>
      </c>
      <c r="D182">
        <v>0.98</v>
      </c>
      <c r="E182">
        <v>0.98</v>
      </c>
      <c r="F182">
        <v>0.94</v>
      </c>
      <c r="G182">
        <v>0.99</v>
      </c>
      <c r="H182">
        <v>0.99</v>
      </c>
      <c r="I182">
        <v>1</v>
      </c>
      <c r="J182">
        <v>1</v>
      </c>
      <c r="K182">
        <v>1</v>
      </c>
      <c r="L182">
        <v>0.99</v>
      </c>
      <c r="M182">
        <v>0.99</v>
      </c>
      <c r="N182">
        <v>1</v>
      </c>
      <c r="O182">
        <v>1</v>
      </c>
      <c r="Q182" t="s">
        <v>28</v>
      </c>
      <c r="R182" t="s">
        <v>20</v>
      </c>
      <c r="S182">
        <v>0.98</v>
      </c>
      <c r="T182">
        <v>0.99</v>
      </c>
      <c r="U182">
        <v>0.95</v>
      </c>
      <c r="V182">
        <v>1</v>
      </c>
      <c r="W182">
        <v>0.99</v>
      </c>
      <c r="X182">
        <v>1</v>
      </c>
      <c r="Y182">
        <v>1</v>
      </c>
      <c r="Z182">
        <v>1</v>
      </c>
      <c r="AA182">
        <v>0.99</v>
      </c>
      <c r="AB182">
        <v>0.97</v>
      </c>
      <c r="AC182">
        <v>1</v>
      </c>
      <c r="AD182">
        <v>1</v>
      </c>
    </row>
    <row r="184" ht="12.75">
      <c r="C184" t="s">
        <v>1</v>
      </c>
    </row>
    <row r="185" spans="3:18" ht="12.75">
      <c r="C185" t="s">
        <v>2</v>
      </c>
      <c r="R185" t="s">
        <v>22</v>
      </c>
    </row>
    <row r="186" spans="3:30" ht="12.75">
      <c r="C186" t="s">
        <v>3</v>
      </c>
      <c r="D186">
        <v>31.5</v>
      </c>
      <c r="E186">
        <v>63</v>
      </c>
      <c r="F186">
        <v>125</v>
      </c>
      <c r="G186">
        <v>250</v>
      </c>
      <c r="H186">
        <v>500</v>
      </c>
      <c r="I186">
        <v>1000</v>
      </c>
      <c r="J186">
        <v>2000</v>
      </c>
      <c r="K186">
        <v>4000</v>
      </c>
      <c r="L186">
        <v>8000</v>
      </c>
      <c r="M186">
        <v>16000</v>
      </c>
      <c r="N186" t="s">
        <v>4</v>
      </c>
      <c r="O186" t="s">
        <v>5</v>
      </c>
      <c r="R186" t="s">
        <v>3</v>
      </c>
      <c r="S186">
        <v>31.5</v>
      </c>
      <c r="T186">
        <v>63</v>
      </c>
      <c r="U186">
        <v>125</v>
      </c>
      <c r="V186">
        <v>250</v>
      </c>
      <c r="W186">
        <v>500</v>
      </c>
      <c r="X186">
        <v>1000</v>
      </c>
      <c r="Y186">
        <v>2000</v>
      </c>
      <c r="Z186">
        <v>4000</v>
      </c>
      <c r="AA186">
        <v>8000</v>
      </c>
      <c r="AB186">
        <v>16000</v>
      </c>
      <c r="AC186" t="s">
        <v>4</v>
      </c>
      <c r="AD186" t="s">
        <v>5</v>
      </c>
    </row>
    <row r="187" spans="2:30" ht="12.75">
      <c r="B187" t="s">
        <v>30</v>
      </c>
      <c r="C187" t="s">
        <v>6</v>
      </c>
      <c r="D187">
        <v>23.11</v>
      </c>
      <c r="E187">
        <v>36.96</v>
      </c>
      <c r="F187">
        <v>40.87</v>
      </c>
      <c r="G187">
        <v>41.3</v>
      </c>
      <c r="H187">
        <v>45.42</v>
      </c>
      <c r="I187">
        <v>50.85</v>
      </c>
      <c r="J187">
        <v>52.61</v>
      </c>
      <c r="K187">
        <v>57.93</v>
      </c>
      <c r="L187">
        <v>51.98</v>
      </c>
      <c r="M187">
        <v>58.86</v>
      </c>
      <c r="N187">
        <v>61.79</v>
      </c>
      <c r="O187">
        <v>61.82</v>
      </c>
      <c r="Q187" t="s">
        <v>29</v>
      </c>
      <c r="R187" t="s">
        <v>6</v>
      </c>
      <c r="S187">
        <v>23.1</v>
      </c>
      <c r="T187">
        <v>36.92</v>
      </c>
      <c r="U187">
        <v>40.67</v>
      </c>
      <c r="V187">
        <v>41.55</v>
      </c>
      <c r="W187">
        <v>46.24</v>
      </c>
      <c r="X187">
        <v>50.99</v>
      </c>
      <c r="Y187">
        <v>52.37</v>
      </c>
      <c r="Z187">
        <v>57.54</v>
      </c>
      <c r="AA187">
        <v>49.97</v>
      </c>
      <c r="AB187">
        <v>56.86</v>
      </c>
      <c r="AC187">
        <v>61.06</v>
      </c>
      <c r="AD187">
        <v>61.26</v>
      </c>
    </row>
    <row r="188" spans="2:30" ht="12.75">
      <c r="B188" t="s">
        <v>30</v>
      </c>
      <c r="C188" t="s">
        <v>7</v>
      </c>
      <c r="D188">
        <v>5.44</v>
      </c>
      <c r="E188">
        <v>20.36</v>
      </c>
      <c r="F188">
        <v>16.06</v>
      </c>
      <c r="G188">
        <v>5.97</v>
      </c>
      <c r="H188">
        <v>4.26</v>
      </c>
      <c r="I188">
        <v>5.41</v>
      </c>
      <c r="J188">
        <v>5.47</v>
      </c>
      <c r="K188">
        <v>4.78</v>
      </c>
      <c r="L188">
        <v>7</v>
      </c>
      <c r="M188">
        <v>12.7</v>
      </c>
      <c r="N188">
        <v>23.03</v>
      </c>
      <c r="O188">
        <v>13.95</v>
      </c>
      <c r="Q188" t="s">
        <v>29</v>
      </c>
      <c r="R188" t="s">
        <v>7</v>
      </c>
      <c r="S188">
        <v>5.31</v>
      </c>
      <c r="T188">
        <v>20.1</v>
      </c>
      <c r="U188">
        <v>14.23</v>
      </c>
      <c r="V188">
        <v>6.67</v>
      </c>
      <c r="W188">
        <v>5.38</v>
      </c>
      <c r="X188">
        <v>5.55</v>
      </c>
      <c r="Y188">
        <v>5.03</v>
      </c>
      <c r="Z188">
        <v>4.59</v>
      </c>
      <c r="AA188">
        <v>7.08</v>
      </c>
      <c r="AB188">
        <v>12.66</v>
      </c>
      <c r="AC188">
        <v>22.45</v>
      </c>
      <c r="AD188">
        <v>13.93</v>
      </c>
    </row>
    <row r="189" spans="2:30" ht="12.75">
      <c r="B189" t="s">
        <v>30</v>
      </c>
      <c r="C189" t="s">
        <v>8</v>
      </c>
      <c r="D189">
        <v>-13.95</v>
      </c>
      <c r="E189">
        <v>-4.11</v>
      </c>
      <c r="F189">
        <v>4.36</v>
      </c>
      <c r="G189">
        <v>-1.06</v>
      </c>
      <c r="H189">
        <v>-5.54</v>
      </c>
      <c r="I189">
        <v>-4.11</v>
      </c>
      <c r="J189">
        <v>-0.46</v>
      </c>
      <c r="K189">
        <v>4.98</v>
      </c>
      <c r="L189">
        <v>-9.81</v>
      </c>
      <c r="M189">
        <v>-9.35</v>
      </c>
      <c r="N189">
        <v>-5.59</v>
      </c>
      <c r="O189">
        <v>-3.85</v>
      </c>
      <c r="Q189" t="s">
        <v>29</v>
      </c>
      <c r="R189" t="s">
        <v>8</v>
      </c>
      <c r="S189">
        <v>-13.96</v>
      </c>
      <c r="T189">
        <v>-4.14</v>
      </c>
      <c r="U189">
        <v>4.17</v>
      </c>
      <c r="V189">
        <v>-0.82</v>
      </c>
      <c r="W189">
        <v>-4.73</v>
      </c>
      <c r="X189">
        <v>-3.97</v>
      </c>
      <c r="Y189">
        <v>-0.69</v>
      </c>
      <c r="Z189">
        <v>4.6</v>
      </c>
      <c r="AA189">
        <v>-11.82</v>
      </c>
      <c r="AB189">
        <v>-11.34</v>
      </c>
      <c r="AC189">
        <v>-6.32</v>
      </c>
      <c r="AD189">
        <v>-4.41</v>
      </c>
    </row>
    <row r="190" spans="2:30" ht="12.75">
      <c r="B190" t="s">
        <v>30</v>
      </c>
      <c r="C190" t="s">
        <v>9</v>
      </c>
      <c r="D190">
        <v>-9.08</v>
      </c>
      <c r="E190">
        <v>-4</v>
      </c>
      <c r="F190">
        <v>-1.06</v>
      </c>
      <c r="G190">
        <v>-11.65</v>
      </c>
      <c r="H190">
        <v>-5.69</v>
      </c>
      <c r="I190">
        <v>-3.23</v>
      </c>
      <c r="J190">
        <v>-4.72</v>
      </c>
      <c r="K190">
        <v>-4</v>
      </c>
      <c r="L190">
        <v>1.18</v>
      </c>
      <c r="M190">
        <v>6.42</v>
      </c>
      <c r="N190">
        <v>-1.6</v>
      </c>
      <c r="O190">
        <v>-2.54</v>
      </c>
      <c r="Q190" t="s">
        <v>29</v>
      </c>
      <c r="R190" t="s">
        <v>9</v>
      </c>
      <c r="S190">
        <v>-8.93</v>
      </c>
      <c r="T190">
        <v>-3.65</v>
      </c>
      <c r="U190">
        <v>-1.05</v>
      </c>
      <c r="V190">
        <v>-11.33</v>
      </c>
      <c r="W190">
        <v>-6.69</v>
      </c>
      <c r="X190">
        <v>-4.36</v>
      </c>
      <c r="Y190">
        <v>-5.92</v>
      </c>
      <c r="Z190">
        <v>-5.1</v>
      </c>
      <c r="AA190">
        <v>1.87</v>
      </c>
      <c r="AB190">
        <v>7.24</v>
      </c>
      <c r="AC190">
        <v>-2.94</v>
      </c>
      <c r="AD190">
        <v>-3.78</v>
      </c>
    </row>
    <row r="191" spans="2:30" ht="12.75">
      <c r="B191" t="s">
        <v>30</v>
      </c>
      <c r="C191" t="s">
        <v>10</v>
      </c>
      <c r="D191">
        <v>-7.91</v>
      </c>
      <c r="E191">
        <v>-2.57</v>
      </c>
      <c r="F191">
        <v>1.34</v>
      </c>
      <c r="G191">
        <v>-5.46</v>
      </c>
      <c r="H191">
        <v>-2.97</v>
      </c>
      <c r="I191">
        <v>-1.08</v>
      </c>
      <c r="J191">
        <v>-2.21</v>
      </c>
      <c r="K191">
        <v>-1.7</v>
      </c>
      <c r="L191">
        <v>3.61</v>
      </c>
      <c r="M191">
        <v>10.6</v>
      </c>
      <c r="N191">
        <v>0.47</v>
      </c>
      <c r="O191">
        <v>-0.44</v>
      </c>
      <c r="Q191" t="s">
        <v>29</v>
      </c>
      <c r="R191" t="s">
        <v>10</v>
      </c>
      <c r="S191">
        <v>-7.71</v>
      </c>
      <c r="T191">
        <v>-2.39</v>
      </c>
      <c r="U191">
        <v>1.52</v>
      </c>
      <c r="V191">
        <v>-5.92</v>
      </c>
      <c r="W191">
        <v>-3.52</v>
      </c>
      <c r="X191">
        <v>-2.25</v>
      </c>
      <c r="Y191">
        <v>-2.68</v>
      </c>
      <c r="Z191">
        <v>-2.26</v>
      </c>
      <c r="AA191">
        <v>4.89</v>
      </c>
      <c r="AB191">
        <v>12.5</v>
      </c>
      <c r="AC191">
        <v>-0.55</v>
      </c>
      <c r="AD191">
        <v>-1.27</v>
      </c>
    </row>
    <row r="192" spans="2:30" ht="12.75">
      <c r="B192" t="s">
        <v>30</v>
      </c>
      <c r="C192" t="s">
        <v>11</v>
      </c>
      <c r="D192">
        <v>11</v>
      </c>
      <c r="E192">
        <v>28.46</v>
      </c>
      <c r="F192">
        <v>43.95</v>
      </c>
      <c r="G192">
        <v>6.4</v>
      </c>
      <c r="H192">
        <v>21.26</v>
      </c>
      <c r="I192">
        <v>32.24</v>
      </c>
      <c r="J192">
        <v>25.21</v>
      </c>
      <c r="K192">
        <v>28.49</v>
      </c>
      <c r="L192">
        <v>56.78</v>
      </c>
      <c r="M192">
        <v>81.45</v>
      </c>
      <c r="N192">
        <v>40.9</v>
      </c>
      <c r="O192">
        <v>35.78</v>
      </c>
      <c r="Q192" t="s">
        <v>29</v>
      </c>
      <c r="R192" t="s">
        <v>11</v>
      </c>
      <c r="S192">
        <v>11.33</v>
      </c>
      <c r="T192">
        <v>30.16</v>
      </c>
      <c r="U192">
        <v>43.99</v>
      </c>
      <c r="V192">
        <v>6.86</v>
      </c>
      <c r="W192">
        <v>17.64</v>
      </c>
      <c r="X192">
        <v>26.82</v>
      </c>
      <c r="Y192">
        <v>20.36</v>
      </c>
      <c r="Z192">
        <v>23.6</v>
      </c>
      <c r="AA192">
        <v>60.58</v>
      </c>
      <c r="AB192">
        <v>84.12</v>
      </c>
      <c r="AC192">
        <v>33.69</v>
      </c>
      <c r="AD192">
        <v>29.52</v>
      </c>
    </row>
    <row r="193" spans="2:30" ht="12.75">
      <c r="B193" t="s">
        <v>30</v>
      </c>
      <c r="C193" t="s">
        <v>12</v>
      </c>
      <c r="D193">
        <v>283.77</v>
      </c>
      <c r="E193">
        <v>201.07</v>
      </c>
      <c r="F193">
        <v>141.58</v>
      </c>
      <c r="G193">
        <v>191.01</v>
      </c>
      <c r="H193">
        <v>165.37</v>
      </c>
      <c r="I193">
        <v>150.18</v>
      </c>
      <c r="J193">
        <v>164.71</v>
      </c>
      <c r="K193">
        <v>137.14</v>
      </c>
      <c r="L193">
        <v>61.11</v>
      </c>
      <c r="M193">
        <v>31.37</v>
      </c>
      <c r="N193">
        <v>115.26</v>
      </c>
      <c r="O193">
        <v>126.35</v>
      </c>
      <c r="Q193" t="s">
        <v>29</v>
      </c>
      <c r="R193" t="s">
        <v>12</v>
      </c>
      <c r="S193">
        <v>276.09</v>
      </c>
      <c r="T193">
        <v>197.91</v>
      </c>
      <c r="U193">
        <v>146.36</v>
      </c>
      <c r="V193">
        <v>201.75</v>
      </c>
      <c r="W193">
        <v>170.76</v>
      </c>
      <c r="X193">
        <v>165.37</v>
      </c>
      <c r="Y193">
        <v>169.26</v>
      </c>
      <c r="Z193">
        <v>136.58</v>
      </c>
      <c r="AA193">
        <v>50.81</v>
      </c>
      <c r="AB193">
        <v>16.47</v>
      </c>
      <c r="AC193">
        <v>124.69</v>
      </c>
      <c r="AD193">
        <v>132.86</v>
      </c>
    </row>
    <row r="194" spans="2:30" ht="12.75">
      <c r="B194" t="s">
        <v>30</v>
      </c>
      <c r="C194" t="s">
        <v>13</v>
      </c>
      <c r="D194">
        <v>3.2</v>
      </c>
      <c r="E194">
        <v>2.95</v>
      </c>
      <c r="F194">
        <v>1.93</v>
      </c>
      <c r="G194">
        <v>2.08</v>
      </c>
      <c r="H194">
        <v>2.3</v>
      </c>
      <c r="I194">
        <v>2.3</v>
      </c>
      <c r="J194">
        <v>2.32</v>
      </c>
      <c r="K194">
        <v>1.92</v>
      </c>
      <c r="L194">
        <v>1.1</v>
      </c>
      <c r="M194">
        <v>0.45</v>
      </c>
      <c r="N194">
        <v>1.85</v>
      </c>
      <c r="O194">
        <v>1.93</v>
      </c>
      <c r="Q194" t="s">
        <v>29</v>
      </c>
      <c r="R194" t="s">
        <v>13</v>
      </c>
      <c r="S194">
        <v>2.9</v>
      </c>
      <c r="T194">
        <v>2.95</v>
      </c>
      <c r="U194">
        <v>1.94</v>
      </c>
      <c r="V194">
        <v>2.07</v>
      </c>
      <c r="W194">
        <v>2.01</v>
      </c>
      <c r="X194">
        <v>2.33</v>
      </c>
      <c r="Y194">
        <v>2.25</v>
      </c>
      <c r="Z194">
        <v>1.77</v>
      </c>
      <c r="AA194">
        <v>1.04</v>
      </c>
      <c r="AB194">
        <v>0.87</v>
      </c>
      <c r="AC194">
        <v>1.9</v>
      </c>
      <c r="AD194">
        <v>1.91</v>
      </c>
    </row>
    <row r="195" spans="2:30" ht="12.75">
      <c r="B195" t="s">
        <v>30</v>
      </c>
      <c r="C195" t="s">
        <v>15</v>
      </c>
      <c r="D195">
        <v>6.55</v>
      </c>
      <c r="E195">
        <v>2.04</v>
      </c>
      <c r="F195">
        <v>2.54</v>
      </c>
      <c r="G195">
        <v>2.28</v>
      </c>
      <c r="H195">
        <v>2.06</v>
      </c>
      <c r="I195">
        <v>2.33</v>
      </c>
      <c r="J195">
        <v>2.12</v>
      </c>
      <c r="K195">
        <v>1.86</v>
      </c>
      <c r="L195">
        <v>1.04</v>
      </c>
      <c r="M195">
        <v>0.57</v>
      </c>
      <c r="N195">
        <v>2</v>
      </c>
      <c r="O195">
        <v>1.99</v>
      </c>
      <c r="Q195" t="s">
        <v>29</v>
      </c>
      <c r="R195" t="s">
        <v>15</v>
      </c>
      <c r="S195">
        <v>5.27</v>
      </c>
      <c r="T195">
        <v>1.85</v>
      </c>
      <c r="U195">
        <v>2.81</v>
      </c>
      <c r="V195">
        <v>2.36</v>
      </c>
      <c r="W195">
        <v>2.1</v>
      </c>
      <c r="X195">
        <v>2.23</v>
      </c>
      <c r="Y195">
        <v>2.13</v>
      </c>
      <c r="Z195">
        <v>1.8</v>
      </c>
      <c r="AA195">
        <v>1.03</v>
      </c>
      <c r="AB195">
        <v>0.52</v>
      </c>
      <c r="AC195">
        <v>1.99</v>
      </c>
      <c r="AD195">
        <v>1.96</v>
      </c>
    </row>
    <row r="196" spans="2:30" ht="12.75">
      <c r="B196" t="s">
        <v>30</v>
      </c>
      <c r="C196" t="s">
        <v>16</v>
      </c>
      <c r="D196">
        <v>0.9</v>
      </c>
      <c r="E196">
        <v>0.99</v>
      </c>
      <c r="F196">
        <v>0.99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Q196" t="s">
        <v>29</v>
      </c>
      <c r="R196" t="s">
        <v>16</v>
      </c>
      <c r="S196">
        <v>0.88</v>
      </c>
      <c r="T196">
        <v>0.99</v>
      </c>
      <c r="U196">
        <v>0.99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0.99</v>
      </c>
      <c r="AC196">
        <v>1</v>
      </c>
      <c r="AD196">
        <v>1</v>
      </c>
    </row>
    <row r="197" spans="2:30" ht="12.75">
      <c r="B197" t="s">
        <v>30</v>
      </c>
      <c r="C197" t="s">
        <v>17</v>
      </c>
      <c r="D197" t="s">
        <v>14</v>
      </c>
      <c r="E197">
        <v>1.97</v>
      </c>
      <c r="F197">
        <v>2.42</v>
      </c>
      <c r="G197">
        <v>2.34</v>
      </c>
      <c r="H197">
        <v>2.09</v>
      </c>
      <c r="I197">
        <v>2.29</v>
      </c>
      <c r="J197">
        <v>2.12</v>
      </c>
      <c r="K197">
        <v>1.84</v>
      </c>
      <c r="L197">
        <v>1.08</v>
      </c>
      <c r="M197">
        <v>0.55</v>
      </c>
      <c r="N197">
        <v>2.01</v>
      </c>
      <c r="O197">
        <v>2</v>
      </c>
      <c r="Q197" t="s">
        <v>29</v>
      </c>
      <c r="R197" t="s">
        <v>17</v>
      </c>
      <c r="S197" t="s">
        <v>14</v>
      </c>
      <c r="T197">
        <v>1.77</v>
      </c>
      <c r="U197">
        <v>2.91</v>
      </c>
      <c r="V197">
        <v>2.31</v>
      </c>
      <c r="W197">
        <v>2.09</v>
      </c>
      <c r="X197">
        <v>2.25</v>
      </c>
      <c r="Y197">
        <v>2.12</v>
      </c>
      <c r="Z197">
        <v>1.8</v>
      </c>
      <c r="AA197">
        <v>1.07</v>
      </c>
      <c r="AB197">
        <v>0.54</v>
      </c>
      <c r="AC197">
        <v>2.01</v>
      </c>
      <c r="AD197">
        <v>1.99</v>
      </c>
    </row>
    <row r="198" spans="2:30" ht="12.75">
      <c r="B198" t="s">
        <v>30</v>
      </c>
      <c r="C198" t="s">
        <v>18</v>
      </c>
      <c r="D198" t="s">
        <v>14</v>
      </c>
      <c r="E198">
        <v>0.98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Q198" t="s">
        <v>29</v>
      </c>
      <c r="R198" t="s">
        <v>18</v>
      </c>
      <c r="S198" t="s">
        <v>14</v>
      </c>
      <c r="T198">
        <v>0.98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</row>
    <row r="199" spans="2:30" ht="12.75">
      <c r="B199" t="s">
        <v>30</v>
      </c>
      <c r="C199" t="s">
        <v>19</v>
      </c>
      <c r="D199">
        <v>3.56</v>
      </c>
      <c r="E199">
        <v>2.12</v>
      </c>
      <c r="F199">
        <v>2.57</v>
      </c>
      <c r="G199">
        <v>2.36</v>
      </c>
      <c r="H199">
        <v>2.07</v>
      </c>
      <c r="I199">
        <v>2.34</v>
      </c>
      <c r="J199">
        <v>2.24</v>
      </c>
      <c r="K199">
        <v>1.92</v>
      </c>
      <c r="L199">
        <v>0.99</v>
      </c>
      <c r="M199">
        <v>0.6</v>
      </c>
      <c r="N199">
        <v>2.04</v>
      </c>
      <c r="O199">
        <v>2.03</v>
      </c>
      <c r="Q199" t="s">
        <v>29</v>
      </c>
      <c r="R199" t="s">
        <v>19</v>
      </c>
      <c r="S199">
        <v>3.33</v>
      </c>
      <c r="T199">
        <v>1.79</v>
      </c>
      <c r="U199">
        <v>2.8</v>
      </c>
      <c r="V199">
        <v>2.23</v>
      </c>
      <c r="W199">
        <v>2.25</v>
      </c>
      <c r="X199">
        <v>2.1</v>
      </c>
      <c r="Y199">
        <v>2.1</v>
      </c>
      <c r="Z199">
        <v>1.79</v>
      </c>
      <c r="AA199">
        <v>0.97</v>
      </c>
      <c r="AB199">
        <v>0.58</v>
      </c>
      <c r="AC199">
        <v>1.91</v>
      </c>
      <c r="AD199">
        <v>1.9</v>
      </c>
    </row>
    <row r="200" spans="2:30" ht="12.75">
      <c r="B200" t="s">
        <v>30</v>
      </c>
      <c r="C200" t="s">
        <v>20</v>
      </c>
      <c r="D200">
        <v>0.97</v>
      </c>
      <c r="E200">
        <v>0.97</v>
      </c>
      <c r="F200">
        <v>0.96</v>
      </c>
      <c r="G200">
        <v>0.97</v>
      </c>
      <c r="H200">
        <v>0.99</v>
      </c>
      <c r="I200">
        <v>1</v>
      </c>
      <c r="J200">
        <v>1</v>
      </c>
      <c r="K200">
        <v>1</v>
      </c>
      <c r="L200">
        <v>1</v>
      </c>
      <c r="M200">
        <v>0.99</v>
      </c>
      <c r="N200">
        <v>1</v>
      </c>
      <c r="O200">
        <v>1</v>
      </c>
      <c r="Q200" t="s">
        <v>29</v>
      </c>
      <c r="R200" t="s">
        <v>20</v>
      </c>
      <c r="S200">
        <v>0.96</v>
      </c>
      <c r="T200">
        <v>0.96</v>
      </c>
      <c r="U200">
        <v>0.96</v>
      </c>
      <c r="V200">
        <v>0.99</v>
      </c>
      <c r="W200">
        <v>0.99</v>
      </c>
      <c r="X200">
        <v>1</v>
      </c>
      <c r="Y200">
        <v>1</v>
      </c>
      <c r="Z200">
        <v>1</v>
      </c>
      <c r="AA200">
        <v>1</v>
      </c>
      <c r="AB200">
        <v>0.94</v>
      </c>
      <c r="AC200">
        <v>1</v>
      </c>
      <c r="AD200">
        <v>1</v>
      </c>
    </row>
    <row r="202" ht="12.75">
      <c r="C202" t="s">
        <v>1</v>
      </c>
    </row>
    <row r="203" spans="3:18" ht="12.75">
      <c r="C203" t="s">
        <v>2</v>
      </c>
      <c r="R203" t="s">
        <v>22</v>
      </c>
    </row>
    <row r="204" spans="3:30" ht="12.75">
      <c r="C204" t="s">
        <v>3</v>
      </c>
      <c r="D204">
        <v>31.5</v>
      </c>
      <c r="E204">
        <v>63</v>
      </c>
      <c r="F204">
        <v>125</v>
      </c>
      <c r="G204">
        <v>250</v>
      </c>
      <c r="H204">
        <v>500</v>
      </c>
      <c r="I204">
        <v>1000</v>
      </c>
      <c r="J204">
        <v>2000</v>
      </c>
      <c r="K204">
        <v>4000</v>
      </c>
      <c r="L204">
        <v>8000</v>
      </c>
      <c r="M204">
        <v>16000</v>
      </c>
      <c r="N204" t="s">
        <v>4</v>
      </c>
      <c r="O204" t="s">
        <v>5</v>
      </c>
      <c r="R204" t="s">
        <v>3</v>
      </c>
      <c r="S204">
        <v>31.5</v>
      </c>
      <c r="T204">
        <v>63</v>
      </c>
      <c r="U204">
        <v>125</v>
      </c>
      <c r="V204">
        <v>250</v>
      </c>
      <c r="W204">
        <v>500</v>
      </c>
      <c r="X204">
        <v>1000</v>
      </c>
      <c r="Y204">
        <v>2000</v>
      </c>
      <c r="Z204">
        <v>4000</v>
      </c>
      <c r="AA204">
        <v>8000</v>
      </c>
      <c r="AB204">
        <v>16000</v>
      </c>
      <c r="AC204" t="s">
        <v>4</v>
      </c>
      <c r="AD204" t="s">
        <v>5</v>
      </c>
    </row>
    <row r="205" spans="2:30" ht="12.75">
      <c r="B205" t="s">
        <v>32</v>
      </c>
      <c r="C205" t="s">
        <v>6</v>
      </c>
      <c r="D205">
        <v>11.97</v>
      </c>
      <c r="E205">
        <v>37.01</v>
      </c>
      <c r="F205">
        <v>38.78</v>
      </c>
      <c r="G205">
        <v>41.71</v>
      </c>
      <c r="H205">
        <v>45.54</v>
      </c>
      <c r="I205">
        <v>50.15</v>
      </c>
      <c r="J205">
        <v>52.39</v>
      </c>
      <c r="K205">
        <v>57.74</v>
      </c>
      <c r="L205">
        <v>52.72</v>
      </c>
      <c r="M205">
        <v>55.86</v>
      </c>
      <c r="N205">
        <v>61.29</v>
      </c>
      <c r="O205">
        <v>61.5</v>
      </c>
      <c r="Q205" t="s">
        <v>33</v>
      </c>
      <c r="R205" t="s">
        <v>6</v>
      </c>
      <c r="S205">
        <v>13.91</v>
      </c>
      <c r="T205">
        <v>36.94</v>
      </c>
      <c r="U205">
        <v>39.47</v>
      </c>
      <c r="V205">
        <v>42.58</v>
      </c>
      <c r="W205">
        <v>45.83</v>
      </c>
      <c r="X205">
        <v>50.5</v>
      </c>
      <c r="Y205">
        <v>52.27</v>
      </c>
      <c r="Z205">
        <v>57.03</v>
      </c>
      <c r="AA205">
        <v>51.06</v>
      </c>
      <c r="AB205">
        <v>54.5</v>
      </c>
      <c r="AC205">
        <v>60.64</v>
      </c>
      <c r="AD205">
        <v>60.87</v>
      </c>
    </row>
    <row r="206" spans="2:30" ht="12.75">
      <c r="B206" t="s">
        <v>32</v>
      </c>
      <c r="C206" t="s">
        <v>7</v>
      </c>
      <c r="D206">
        <v>19.37</v>
      </c>
      <c r="E206">
        <v>23.34</v>
      </c>
      <c r="F206">
        <v>10.33</v>
      </c>
      <c r="G206">
        <v>4.73</v>
      </c>
      <c r="H206">
        <v>3.45</v>
      </c>
      <c r="I206">
        <v>5.56</v>
      </c>
      <c r="J206">
        <v>6.5</v>
      </c>
      <c r="K206">
        <v>5.74</v>
      </c>
      <c r="L206">
        <v>7.38</v>
      </c>
      <c r="M206">
        <v>12.55</v>
      </c>
      <c r="N206">
        <v>27.25</v>
      </c>
      <c r="O206">
        <v>14.33</v>
      </c>
      <c r="Q206" t="s">
        <v>33</v>
      </c>
      <c r="R206" t="s">
        <v>7</v>
      </c>
      <c r="S206">
        <v>17.75</v>
      </c>
      <c r="T206">
        <v>22.85</v>
      </c>
      <c r="U206">
        <v>10.83</v>
      </c>
      <c r="V206">
        <v>6.08</v>
      </c>
      <c r="W206">
        <v>4.43</v>
      </c>
      <c r="X206">
        <v>7.04</v>
      </c>
      <c r="Y206">
        <v>6.59</v>
      </c>
      <c r="Z206">
        <v>5.39</v>
      </c>
      <c r="AA206">
        <v>7.26</v>
      </c>
      <c r="AB206">
        <v>12.76</v>
      </c>
      <c r="AC206">
        <v>26.31</v>
      </c>
      <c r="AD206">
        <v>14.6</v>
      </c>
    </row>
    <row r="207" spans="2:30" ht="12.75">
      <c r="B207" t="s">
        <v>32</v>
      </c>
      <c r="C207" t="s">
        <v>8</v>
      </c>
      <c r="D207">
        <v>-25.09</v>
      </c>
      <c r="E207">
        <v>-4.05</v>
      </c>
      <c r="F207">
        <v>2.28</v>
      </c>
      <c r="G207">
        <v>-0.66</v>
      </c>
      <c r="H207">
        <v>-5.42</v>
      </c>
      <c r="I207">
        <v>-4.8</v>
      </c>
      <c r="J207">
        <v>-0.68</v>
      </c>
      <c r="K207">
        <v>4.8</v>
      </c>
      <c r="L207">
        <v>-9.07</v>
      </c>
      <c r="M207">
        <v>-12.35</v>
      </c>
      <c r="N207">
        <v>-6.1</v>
      </c>
      <c r="O207">
        <v>-4.17</v>
      </c>
      <c r="Q207" t="s">
        <v>33</v>
      </c>
      <c r="R207" t="s">
        <v>8</v>
      </c>
      <c r="S207">
        <v>-23.15</v>
      </c>
      <c r="T207">
        <v>-4.13</v>
      </c>
      <c r="U207">
        <v>2.96</v>
      </c>
      <c r="V207">
        <v>0.21</v>
      </c>
      <c r="W207">
        <v>-5.13</v>
      </c>
      <c r="X207">
        <v>-4.46</v>
      </c>
      <c r="Y207">
        <v>-0.8</v>
      </c>
      <c r="Z207">
        <v>4.09</v>
      </c>
      <c r="AA207">
        <v>-10.73</v>
      </c>
      <c r="AB207">
        <v>-13.71</v>
      </c>
      <c r="AC207">
        <v>-6.75</v>
      </c>
      <c r="AD207">
        <v>-4.8</v>
      </c>
    </row>
    <row r="208" spans="2:30" ht="12.75">
      <c r="B208" t="s">
        <v>32</v>
      </c>
      <c r="C208" t="s">
        <v>9</v>
      </c>
      <c r="D208">
        <v>2.33</v>
      </c>
      <c r="E208">
        <v>-4.87</v>
      </c>
      <c r="F208">
        <v>-2.5</v>
      </c>
      <c r="G208">
        <v>-15.21</v>
      </c>
      <c r="H208">
        <v>-10.16</v>
      </c>
      <c r="I208">
        <v>-7.74</v>
      </c>
      <c r="J208">
        <v>-7.81</v>
      </c>
      <c r="K208">
        <v>-8.23</v>
      </c>
      <c r="L208">
        <v>-2.05</v>
      </c>
      <c r="M208">
        <v>2.52</v>
      </c>
      <c r="N208">
        <v>-5.34</v>
      </c>
      <c r="O208">
        <v>-6.34</v>
      </c>
      <c r="Q208" t="s">
        <v>33</v>
      </c>
      <c r="R208" t="s">
        <v>9</v>
      </c>
      <c r="S208">
        <v>-0.97</v>
      </c>
      <c r="T208">
        <v>-5.08</v>
      </c>
      <c r="U208">
        <v>-2.15</v>
      </c>
      <c r="V208">
        <v>-15.84</v>
      </c>
      <c r="W208">
        <v>-9.49</v>
      </c>
      <c r="X208">
        <v>-7.57</v>
      </c>
      <c r="Y208">
        <v>-7.64</v>
      </c>
      <c r="Z208">
        <v>-9.2</v>
      </c>
      <c r="AA208">
        <v>-0.45</v>
      </c>
      <c r="AB208">
        <v>4.15</v>
      </c>
      <c r="AC208">
        <v>-5.73</v>
      </c>
      <c r="AD208">
        <v>-6.71</v>
      </c>
    </row>
    <row r="209" spans="2:30" ht="12.75">
      <c r="B209" t="s">
        <v>32</v>
      </c>
      <c r="C209" t="s">
        <v>10</v>
      </c>
      <c r="D209" t="s">
        <v>31</v>
      </c>
      <c r="E209">
        <v>-1.29</v>
      </c>
      <c r="F209">
        <v>-1.33</v>
      </c>
      <c r="G209">
        <v>-6.43</v>
      </c>
      <c r="H209">
        <v>-5.12</v>
      </c>
      <c r="I209">
        <v>-4.99</v>
      </c>
      <c r="J209">
        <v>-4.18</v>
      </c>
      <c r="K209">
        <v>-3.17</v>
      </c>
      <c r="L209">
        <v>1.87</v>
      </c>
      <c r="M209">
        <v>6.82</v>
      </c>
      <c r="N209">
        <v>-1.69</v>
      </c>
      <c r="O209">
        <v>-2.36</v>
      </c>
      <c r="Q209" t="s">
        <v>33</v>
      </c>
      <c r="R209" t="s">
        <v>10</v>
      </c>
      <c r="S209">
        <v>2.68</v>
      </c>
      <c r="T209">
        <v>-1.54</v>
      </c>
      <c r="U209">
        <v>-0.72</v>
      </c>
      <c r="V209">
        <v>-6.97</v>
      </c>
      <c r="W209">
        <v>-4.8</v>
      </c>
      <c r="X209">
        <v>-3.01</v>
      </c>
      <c r="Y209">
        <v>-4.39</v>
      </c>
      <c r="Z209">
        <v>-4.03</v>
      </c>
      <c r="AA209">
        <v>2.9</v>
      </c>
      <c r="AB209">
        <v>10.2</v>
      </c>
      <c r="AC209">
        <v>-2.15</v>
      </c>
      <c r="AD209">
        <v>-2.83</v>
      </c>
    </row>
    <row r="210" spans="2:30" ht="12.75">
      <c r="B210" t="s">
        <v>32</v>
      </c>
      <c r="C210" t="s">
        <v>11</v>
      </c>
      <c r="D210">
        <v>63.07</v>
      </c>
      <c r="E210">
        <v>24.59</v>
      </c>
      <c r="F210">
        <v>35.98</v>
      </c>
      <c r="G210">
        <v>2.92</v>
      </c>
      <c r="H210">
        <v>8.79</v>
      </c>
      <c r="I210">
        <v>14.41</v>
      </c>
      <c r="J210">
        <v>14.21</v>
      </c>
      <c r="K210">
        <v>13.06</v>
      </c>
      <c r="L210">
        <v>38.41</v>
      </c>
      <c r="M210">
        <v>64.09</v>
      </c>
      <c r="N210">
        <v>22.61</v>
      </c>
      <c r="O210">
        <v>18.86</v>
      </c>
      <c r="Q210" t="s">
        <v>33</v>
      </c>
      <c r="R210" t="s">
        <v>11</v>
      </c>
      <c r="S210">
        <v>44.45</v>
      </c>
      <c r="T210">
        <v>23.68</v>
      </c>
      <c r="U210">
        <v>37.86</v>
      </c>
      <c r="V210">
        <v>2.54</v>
      </c>
      <c r="W210">
        <v>10.12</v>
      </c>
      <c r="X210">
        <v>14.9</v>
      </c>
      <c r="Y210">
        <v>14.68</v>
      </c>
      <c r="Z210">
        <v>10.72</v>
      </c>
      <c r="AA210">
        <v>47.44</v>
      </c>
      <c r="AB210">
        <v>72.24</v>
      </c>
      <c r="AC210">
        <v>21.09</v>
      </c>
      <c r="AD210">
        <v>17.59</v>
      </c>
    </row>
    <row r="211" spans="2:30" ht="12.75">
      <c r="B211" t="s">
        <v>32</v>
      </c>
      <c r="C211" t="s">
        <v>12</v>
      </c>
      <c r="D211">
        <v>-3660.02</v>
      </c>
      <c r="E211">
        <v>163.01</v>
      </c>
      <c r="F211">
        <v>178.22</v>
      </c>
      <c r="G211">
        <v>195.3</v>
      </c>
      <c r="H211">
        <v>182.58</v>
      </c>
      <c r="I211">
        <v>191.11</v>
      </c>
      <c r="J211">
        <v>181.55</v>
      </c>
      <c r="K211">
        <v>159.42</v>
      </c>
      <c r="L211">
        <v>73.52</v>
      </c>
      <c r="M211">
        <v>43.42</v>
      </c>
      <c r="N211">
        <v>140.52</v>
      </c>
      <c r="O211">
        <v>149.94</v>
      </c>
      <c r="Q211" t="s">
        <v>33</v>
      </c>
      <c r="R211" t="s">
        <v>12</v>
      </c>
      <c r="S211">
        <v>-1352.96</v>
      </c>
      <c r="T211">
        <v>170.98</v>
      </c>
      <c r="U211">
        <v>170.72</v>
      </c>
      <c r="V211">
        <v>190.61</v>
      </c>
      <c r="W211">
        <v>174.15</v>
      </c>
      <c r="X211">
        <v>183.69</v>
      </c>
      <c r="Y211">
        <v>180.23</v>
      </c>
      <c r="Z211">
        <v>157.41</v>
      </c>
      <c r="AA211">
        <v>58.72</v>
      </c>
      <c r="AB211">
        <v>27.25</v>
      </c>
      <c r="AC211">
        <v>142.43</v>
      </c>
      <c r="AD211">
        <v>150.55</v>
      </c>
    </row>
    <row r="212" spans="2:30" ht="12.75">
      <c r="B212" t="s">
        <v>32</v>
      </c>
      <c r="C212" t="s">
        <v>13</v>
      </c>
      <c r="D212" t="s">
        <v>14</v>
      </c>
      <c r="E212">
        <v>2.33</v>
      </c>
      <c r="F212">
        <v>2.65</v>
      </c>
      <c r="G212">
        <v>1.69</v>
      </c>
      <c r="H212">
        <v>2.13</v>
      </c>
      <c r="I212">
        <v>2.39</v>
      </c>
      <c r="J212">
        <v>2.22</v>
      </c>
      <c r="K212">
        <v>1.84</v>
      </c>
      <c r="L212">
        <v>0.99</v>
      </c>
      <c r="M212">
        <v>0.64</v>
      </c>
      <c r="N212">
        <v>1.84</v>
      </c>
      <c r="O212">
        <v>1.89</v>
      </c>
      <c r="Q212" t="s">
        <v>33</v>
      </c>
      <c r="R212" t="s">
        <v>13</v>
      </c>
      <c r="S212">
        <v>1.8</v>
      </c>
      <c r="T212">
        <v>2.45</v>
      </c>
      <c r="U212">
        <v>2.59</v>
      </c>
      <c r="V212">
        <v>1.71</v>
      </c>
      <c r="W212">
        <v>2.02</v>
      </c>
      <c r="X212">
        <v>2.32</v>
      </c>
      <c r="Y212">
        <v>2.29</v>
      </c>
      <c r="Z212">
        <v>1.81</v>
      </c>
      <c r="AA212">
        <v>0.88</v>
      </c>
      <c r="AB212">
        <v>0.89</v>
      </c>
      <c r="AC212">
        <v>1.89</v>
      </c>
      <c r="AD212">
        <v>1.92</v>
      </c>
    </row>
    <row r="213" spans="2:30" ht="12.75">
      <c r="B213" t="s">
        <v>32</v>
      </c>
      <c r="C213" t="s">
        <v>15</v>
      </c>
      <c r="D213" t="s">
        <v>14</v>
      </c>
      <c r="E213">
        <v>2.5</v>
      </c>
      <c r="F213">
        <v>2.84</v>
      </c>
      <c r="G213">
        <v>2.32</v>
      </c>
      <c r="H213">
        <v>1.91</v>
      </c>
      <c r="I213">
        <v>2.2</v>
      </c>
      <c r="J213">
        <v>2.11</v>
      </c>
      <c r="K213">
        <v>1.78</v>
      </c>
      <c r="L213">
        <v>0.98</v>
      </c>
      <c r="M213">
        <v>0.54</v>
      </c>
      <c r="N213">
        <v>1.94</v>
      </c>
      <c r="O213">
        <v>1.93</v>
      </c>
      <c r="Q213" t="s">
        <v>33</v>
      </c>
      <c r="R213" t="s">
        <v>15</v>
      </c>
      <c r="S213" t="s">
        <v>14</v>
      </c>
      <c r="T213">
        <v>2.27</v>
      </c>
      <c r="U213">
        <v>2.79</v>
      </c>
      <c r="V213">
        <v>2.26</v>
      </c>
      <c r="W213">
        <v>2.12</v>
      </c>
      <c r="X213">
        <v>2.24</v>
      </c>
      <c r="Y213">
        <v>2.08</v>
      </c>
      <c r="Z213">
        <v>1.79</v>
      </c>
      <c r="AA213">
        <v>0.99</v>
      </c>
      <c r="AB213">
        <v>0.5</v>
      </c>
      <c r="AC213">
        <v>1.97</v>
      </c>
      <c r="AD213">
        <v>1.95</v>
      </c>
    </row>
    <row r="214" spans="2:30" ht="12.75">
      <c r="B214" t="s">
        <v>32</v>
      </c>
      <c r="C214" t="s">
        <v>16</v>
      </c>
      <c r="D214" t="s">
        <v>14</v>
      </c>
      <c r="E214">
        <v>0.98</v>
      </c>
      <c r="F214">
        <v>0.99</v>
      </c>
      <c r="G214">
        <v>1</v>
      </c>
      <c r="H214">
        <v>0.99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Q214" t="s">
        <v>33</v>
      </c>
      <c r="R214" t="s">
        <v>16</v>
      </c>
      <c r="S214" t="s">
        <v>14</v>
      </c>
      <c r="T214">
        <v>0.98</v>
      </c>
      <c r="U214">
        <v>0.99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0.99</v>
      </c>
      <c r="AC214">
        <v>1</v>
      </c>
      <c r="AD214">
        <v>1</v>
      </c>
    </row>
    <row r="215" spans="2:30" ht="12.75">
      <c r="B215" t="s">
        <v>32</v>
      </c>
      <c r="C215" t="s">
        <v>17</v>
      </c>
      <c r="D215" t="s">
        <v>14</v>
      </c>
      <c r="E215">
        <v>2.41</v>
      </c>
      <c r="F215">
        <v>2.97</v>
      </c>
      <c r="G215">
        <v>2.36</v>
      </c>
      <c r="H215">
        <v>2.01</v>
      </c>
      <c r="I215">
        <v>2.23</v>
      </c>
      <c r="J215">
        <v>2.1</v>
      </c>
      <c r="K215">
        <v>1.8</v>
      </c>
      <c r="L215">
        <v>1.04</v>
      </c>
      <c r="M215">
        <v>0.55</v>
      </c>
      <c r="N215">
        <v>1.91</v>
      </c>
      <c r="O215">
        <v>1.96</v>
      </c>
      <c r="Q215" t="s">
        <v>33</v>
      </c>
      <c r="R215" t="s">
        <v>17</v>
      </c>
      <c r="S215" t="s">
        <v>14</v>
      </c>
      <c r="T215">
        <v>2.24</v>
      </c>
      <c r="U215">
        <v>3</v>
      </c>
      <c r="V215">
        <v>2.36</v>
      </c>
      <c r="W215">
        <v>2.13</v>
      </c>
      <c r="X215">
        <v>2.23</v>
      </c>
      <c r="Y215">
        <v>2.09</v>
      </c>
      <c r="Z215">
        <v>1.8</v>
      </c>
      <c r="AA215">
        <v>1.03</v>
      </c>
      <c r="AB215">
        <v>0.54</v>
      </c>
      <c r="AC215">
        <v>1.95</v>
      </c>
      <c r="AD215">
        <v>1.98</v>
      </c>
    </row>
    <row r="216" spans="2:30" ht="12.75">
      <c r="B216" t="s">
        <v>32</v>
      </c>
      <c r="C216" t="s">
        <v>18</v>
      </c>
      <c r="D216" t="s">
        <v>14</v>
      </c>
      <c r="E216">
        <v>0.94</v>
      </c>
      <c r="F216">
        <v>0.99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  <c r="Q216" t="s">
        <v>33</v>
      </c>
      <c r="R216" t="s">
        <v>18</v>
      </c>
      <c r="S216" t="s">
        <v>14</v>
      </c>
      <c r="T216">
        <v>0.97</v>
      </c>
      <c r="U216">
        <v>0.99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0.99</v>
      </c>
      <c r="AC216">
        <v>1</v>
      </c>
      <c r="AD216">
        <v>1</v>
      </c>
    </row>
    <row r="217" spans="2:30" ht="12.75">
      <c r="B217" t="s">
        <v>32</v>
      </c>
      <c r="C217" t="s">
        <v>19</v>
      </c>
      <c r="D217">
        <v>0.14</v>
      </c>
      <c r="E217">
        <v>2.9</v>
      </c>
      <c r="F217">
        <v>2.48</v>
      </c>
      <c r="G217">
        <v>2.21</v>
      </c>
      <c r="H217">
        <v>2.26</v>
      </c>
      <c r="I217">
        <v>2.31</v>
      </c>
      <c r="J217">
        <v>2.17</v>
      </c>
      <c r="K217">
        <v>1.76</v>
      </c>
      <c r="L217">
        <v>0.95</v>
      </c>
      <c r="M217">
        <v>0.53</v>
      </c>
      <c r="N217">
        <v>1.92</v>
      </c>
      <c r="O217">
        <v>1.91</v>
      </c>
      <c r="Q217" t="s">
        <v>33</v>
      </c>
      <c r="R217" t="s">
        <v>19</v>
      </c>
      <c r="S217" t="s">
        <v>14</v>
      </c>
      <c r="T217">
        <v>2.71</v>
      </c>
      <c r="U217">
        <v>2.48</v>
      </c>
      <c r="V217">
        <v>2.18</v>
      </c>
      <c r="W217">
        <v>2.12</v>
      </c>
      <c r="X217">
        <v>2.21</v>
      </c>
      <c r="Y217">
        <v>2.11</v>
      </c>
      <c r="Z217">
        <v>1.75</v>
      </c>
      <c r="AA217">
        <v>0.9</v>
      </c>
      <c r="AB217">
        <v>0.41</v>
      </c>
      <c r="AC217">
        <v>1.94</v>
      </c>
      <c r="AD217">
        <v>1.92</v>
      </c>
    </row>
    <row r="218" spans="2:30" ht="12.75">
      <c r="B218" t="s">
        <v>32</v>
      </c>
      <c r="C218" t="s">
        <v>20</v>
      </c>
      <c r="D218">
        <v>0.9</v>
      </c>
      <c r="E218">
        <v>0.98</v>
      </c>
      <c r="F218">
        <v>0.99</v>
      </c>
      <c r="G218">
        <v>0.98</v>
      </c>
      <c r="H218">
        <v>0.99</v>
      </c>
      <c r="I218">
        <v>1</v>
      </c>
      <c r="J218">
        <v>1</v>
      </c>
      <c r="K218">
        <v>1</v>
      </c>
      <c r="L218">
        <v>1</v>
      </c>
      <c r="M218">
        <v>0.99</v>
      </c>
      <c r="N218">
        <v>1</v>
      </c>
      <c r="O218">
        <v>1</v>
      </c>
      <c r="Q218" t="s">
        <v>33</v>
      </c>
      <c r="R218" t="s">
        <v>20</v>
      </c>
      <c r="S218" t="s">
        <v>14</v>
      </c>
      <c r="T218">
        <v>0.97</v>
      </c>
      <c r="U218">
        <v>1</v>
      </c>
      <c r="V218">
        <v>0.99</v>
      </c>
      <c r="W218">
        <v>1</v>
      </c>
      <c r="X218">
        <v>1</v>
      </c>
      <c r="Y218">
        <v>1</v>
      </c>
      <c r="Z218">
        <v>1</v>
      </c>
      <c r="AA218">
        <v>0.99</v>
      </c>
      <c r="AB218">
        <v>0.97</v>
      </c>
      <c r="AC218">
        <v>1</v>
      </c>
      <c r="AD218">
        <v>1</v>
      </c>
    </row>
    <row r="220" ht="12.75">
      <c r="C220" t="s">
        <v>1</v>
      </c>
    </row>
    <row r="221" spans="3:18" ht="12.75">
      <c r="C221" t="s">
        <v>2</v>
      </c>
      <c r="R221" t="s">
        <v>22</v>
      </c>
    </row>
    <row r="222" spans="3:30" ht="12.75">
      <c r="C222" t="s">
        <v>3</v>
      </c>
      <c r="D222">
        <v>31.5</v>
      </c>
      <c r="E222">
        <v>63</v>
      </c>
      <c r="F222">
        <v>125</v>
      </c>
      <c r="G222">
        <v>250</v>
      </c>
      <c r="H222">
        <v>500</v>
      </c>
      <c r="I222">
        <v>1000</v>
      </c>
      <c r="J222">
        <v>2000</v>
      </c>
      <c r="K222">
        <v>4000</v>
      </c>
      <c r="L222">
        <v>8000</v>
      </c>
      <c r="M222">
        <v>16000</v>
      </c>
      <c r="N222" t="s">
        <v>4</v>
      </c>
      <c r="O222" t="s">
        <v>5</v>
      </c>
      <c r="R222" t="s">
        <v>3</v>
      </c>
      <c r="S222">
        <v>31.5</v>
      </c>
      <c r="T222">
        <v>63</v>
      </c>
      <c r="U222">
        <v>125</v>
      </c>
      <c r="V222">
        <v>250</v>
      </c>
      <c r="W222">
        <v>500</v>
      </c>
      <c r="X222">
        <v>1000</v>
      </c>
      <c r="Y222">
        <v>2000</v>
      </c>
      <c r="Z222">
        <v>4000</v>
      </c>
      <c r="AA222">
        <v>8000</v>
      </c>
      <c r="AB222">
        <v>16000</v>
      </c>
      <c r="AC222" t="s">
        <v>4</v>
      </c>
      <c r="AD222" t="s">
        <v>5</v>
      </c>
    </row>
    <row r="223" spans="2:30" ht="12.75">
      <c r="B223" t="s">
        <v>34</v>
      </c>
      <c r="C223" t="s">
        <v>6</v>
      </c>
      <c r="D223">
        <v>24.82</v>
      </c>
      <c r="E223">
        <v>37.3</v>
      </c>
      <c r="F223">
        <v>38.49</v>
      </c>
      <c r="G223">
        <v>40.74</v>
      </c>
      <c r="H223">
        <v>45.38</v>
      </c>
      <c r="I223">
        <v>50.04</v>
      </c>
      <c r="J223">
        <v>52.51</v>
      </c>
      <c r="K223">
        <v>57.91</v>
      </c>
      <c r="L223">
        <v>51.04</v>
      </c>
      <c r="M223">
        <v>54.79</v>
      </c>
      <c r="N223">
        <v>61.04</v>
      </c>
      <c r="O223">
        <v>61.39</v>
      </c>
      <c r="Q223" t="s">
        <v>35</v>
      </c>
      <c r="R223" t="s">
        <v>6</v>
      </c>
      <c r="S223">
        <v>24.84</v>
      </c>
      <c r="T223">
        <v>37.45</v>
      </c>
      <c r="U223">
        <v>39.55</v>
      </c>
      <c r="V223">
        <v>40.42</v>
      </c>
      <c r="W223">
        <v>46.02</v>
      </c>
      <c r="X223">
        <v>50.42</v>
      </c>
      <c r="Y223">
        <v>51.99</v>
      </c>
      <c r="Z223">
        <v>57.08</v>
      </c>
      <c r="AA223">
        <v>48.88</v>
      </c>
      <c r="AB223">
        <v>53.95</v>
      </c>
      <c r="AC223">
        <v>60.32</v>
      </c>
      <c r="AD223">
        <v>60.65</v>
      </c>
    </row>
    <row r="224" spans="2:30" ht="12.75">
      <c r="B224" t="s">
        <v>34</v>
      </c>
      <c r="C224" t="s">
        <v>7</v>
      </c>
      <c r="D224">
        <v>6.17</v>
      </c>
      <c r="E224">
        <v>20.91</v>
      </c>
      <c r="F224">
        <v>12.09</v>
      </c>
      <c r="G224">
        <v>4.87</v>
      </c>
      <c r="H224">
        <v>4.44</v>
      </c>
      <c r="I224">
        <v>5.45</v>
      </c>
      <c r="J224">
        <v>8.01</v>
      </c>
      <c r="K224">
        <v>6.86</v>
      </c>
      <c r="L224">
        <v>7.24</v>
      </c>
      <c r="M224">
        <v>12.76</v>
      </c>
      <c r="N224">
        <v>23.07</v>
      </c>
      <c r="O224">
        <v>14.97</v>
      </c>
      <c r="Q224" t="s">
        <v>35</v>
      </c>
      <c r="R224" t="s">
        <v>7</v>
      </c>
      <c r="S224">
        <v>5.91</v>
      </c>
      <c r="T224">
        <v>20.2</v>
      </c>
      <c r="U224">
        <v>13.79</v>
      </c>
      <c r="V224">
        <v>7.06</v>
      </c>
      <c r="W224">
        <v>4.97</v>
      </c>
      <c r="X224">
        <v>6.43</v>
      </c>
      <c r="Y224">
        <v>8.51</v>
      </c>
      <c r="Z224">
        <v>5.9</v>
      </c>
      <c r="AA224">
        <v>7.09</v>
      </c>
      <c r="AB224">
        <v>12.75</v>
      </c>
      <c r="AC224">
        <v>23.12</v>
      </c>
      <c r="AD224">
        <v>15.14</v>
      </c>
    </row>
    <row r="225" spans="2:30" ht="12.75">
      <c r="B225" t="s">
        <v>34</v>
      </c>
      <c r="C225" t="s">
        <v>8</v>
      </c>
      <c r="D225">
        <v>-12.25</v>
      </c>
      <c r="E225">
        <v>-3.77</v>
      </c>
      <c r="F225">
        <v>1.98</v>
      </c>
      <c r="G225">
        <v>-1.63</v>
      </c>
      <c r="H225">
        <v>-5.58</v>
      </c>
      <c r="I225">
        <v>-4.91</v>
      </c>
      <c r="J225">
        <v>-0.56</v>
      </c>
      <c r="K225">
        <v>4.97</v>
      </c>
      <c r="L225">
        <v>-10.75</v>
      </c>
      <c r="M225">
        <v>-13.42</v>
      </c>
      <c r="N225">
        <v>-6.35</v>
      </c>
      <c r="O225">
        <v>-4.28</v>
      </c>
      <c r="Q225" t="s">
        <v>35</v>
      </c>
      <c r="R225" t="s">
        <v>8</v>
      </c>
      <c r="S225">
        <v>-12.22</v>
      </c>
      <c r="T225">
        <v>-3.61</v>
      </c>
      <c r="U225">
        <v>3.04</v>
      </c>
      <c r="V225">
        <v>-1.94</v>
      </c>
      <c r="W225">
        <v>-4.95</v>
      </c>
      <c r="X225">
        <v>-4.53</v>
      </c>
      <c r="Y225">
        <v>-1.08</v>
      </c>
      <c r="Z225">
        <v>4.14</v>
      </c>
      <c r="AA225">
        <v>-12.92</v>
      </c>
      <c r="AB225">
        <v>-14.25</v>
      </c>
      <c r="AC225">
        <v>-7.07</v>
      </c>
      <c r="AD225">
        <v>-5.02</v>
      </c>
    </row>
    <row r="226" spans="2:30" ht="12.75">
      <c r="B226" t="s">
        <v>34</v>
      </c>
      <c r="C226" t="s">
        <v>9</v>
      </c>
      <c r="D226">
        <v>-17.06</v>
      </c>
      <c r="E226">
        <v>-6.89</v>
      </c>
      <c r="F226">
        <v>-6.62</v>
      </c>
      <c r="G226">
        <v>-12.15</v>
      </c>
      <c r="H226">
        <v>-8.75</v>
      </c>
      <c r="I226">
        <v>-7.09</v>
      </c>
      <c r="J226">
        <v>-6.68</v>
      </c>
      <c r="K226">
        <v>-7.54</v>
      </c>
      <c r="L226">
        <v>-4.33</v>
      </c>
      <c r="M226">
        <v>-0.15</v>
      </c>
      <c r="N226">
        <v>-6.08</v>
      </c>
      <c r="O226">
        <v>-6.56</v>
      </c>
      <c r="Q226" t="s">
        <v>35</v>
      </c>
      <c r="R226" t="s">
        <v>9</v>
      </c>
      <c r="S226">
        <v>-17.43</v>
      </c>
      <c r="T226">
        <v>-7.14</v>
      </c>
      <c r="U226">
        <v>-5.96</v>
      </c>
      <c r="V226">
        <v>-12.83</v>
      </c>
      <c r="W226">
        <v>-9.64</v>
      </c>
      <c r="X226">
        <v>-6.94</v>
      </c>
      <c r="Y226">
        <v>-6.08</v>
      </c>
      <c r="Z226">
        <v>-6.64</v>
      </c>
      <c r="AA226">
        <v>-1.66</v>
      </c>
      <c r="AB226">
        <v>3.18</v>
      </c>
      <c r="AC226">
        <v>-5.27</v>
      </c>
      <c r="AD226">
        <v>-5.75</v>
      </c>
    </row>
    <row r="227" spans="2:30" ht="12.75">
      <c r="B227" t="s">
        <v>34</v>
      </c>
      <c r="C227" t="s">
        <v>10</v>
      </c>
      <c r="D227">
        <v>-13.04</v>
      </c>
      <c r="E227">
        <v>-4.28</v>
      </c>
      <c r="F227">
        <v>-3.18</v>
      </c>
      <c r="G227">
        <v>-6.83</v>
      </c>
      <c r="H227">
        <v>-4.83</v>
      </c>
      <c r="I227">
        <v>-3.4</v>
      </c>
      <c r="J227">
        <v>-2.86</v>
      </c>
      <c r="K227">
        <v>-2.13</v>
      </c>
      <c r="L227">
        <v>0.33</v>
      </c>
      <c r="M227">
        <v>6.37</v>
      </c>
      <c r="N227">
        <v>-1.53</v>
      </c>
      <c r="O227">
        <v>-1.86</v>
      </c>
      <c r="Q227" t="s">
        <v>35</v>
      </c>
      <c r="R227" t="s">
        <v>10</v>
      </c>
      <c r="S227">
        <v>-12.92</v>
      </c>
      <c r="T227">
        <v>-4.43</v>
      </c>
      <c r="U227">
        <v>-2.25</v>
      </c>
      <c r="V227">
        <v>-6.27</v>
      </c>
      <c r="W227">
        <v>-4.27</v>
      </c>
      <c r="X227">
        <v>-3.52</v>
      </c>
      <c r="Y227">
        <v>-3.11</v>
      </c>
      <c r="Z227">
        <v>-3</v>
      </c>
      <c r="AA227">
        <v>2.31</v>
      </c>
      <c r="AB227">
        <v>9.66</v>
      </c>
      <c r="AC227">
        <v>-1.91</v>
      </c>
      <c r="AD227">
        <v>-2.32</v>
      </c>
    </row>
    <row r="228" spans="2:30" ht="12.75">
      <c r="B228" t="s">
        <v>34</v>
      </c>
      <c r="C228" t="s">
        <v>11</v>
      </c>
      <c r="D228">
        <v>1.93</v>
      </c>
      <c r="E228">
        <v>16.98</v>
      </c>
      <c r="F228">
        <v>17.88</v>
      </c>
      <c r="G228">
        <v>5.74</v>
      </c>
      <c r="H228">
        <v>11.77</v>
      </c>
      <c r="I228">
        <v>16.34</v>
      </c>
      <c r="J228">
        <v>17.67</v>
      </c>
      <c r="K228">
        <v>14.99</v>
      </c>
      <c r="L228">
        <v>26.96</v>
      </c>
      <c r="M228">
        <v>49.11</v>
      </c>
      <c r="N228">
        <v>19.77</v>
      </c>
      <c r="O228">
        <v>18.1</v>
      </c>
      <c r="Q228" t="s">
        <v>35</v>
      </c>
      <c r="R228" t="s">
        <v>11</v>
      </c>
      <c r="S228">
        <v>1.77</v>
      </c>
      <c r="T228">
        <v>16.19</v>
      </c>
      <c r="U228">
        <v>20.21</v>
      </c>
      <c r="V228">
        <v>4.95</v>
      </c>
      <c r="W228">
        <v>9.8</v>
      </c>
      <c r="X228">
        <v>16.82</v>
      </c>
      <c r="Y228">
        <v>19.78</v>
      </c>
      <c r="Z228">
        <v>17.82</v>
      </c>
      <c r="AA228">
        <v>40.53</v>
      </c>
      <c r="AB228">
        <v>67.53</v>
      </c>
      <c r="AC228">
        <v>22.93</v>
      </c>
      <c r="AD228">
        <v>21.02</v>
      </c>
    </row>
    <row r="229" spans="2:30" ht="12.75">
      <c r="B229" t="s">
        <v>34</v>
      </c>
      <c r="C229" t="s">
        <v>12</v>
      </c>
      <c r="D229">
        <v>333.47</v>
      </c>
      <c r="E229">
        <v>223.93</v>
      </c>
      <c r="F229">
        <v>206.97</v>
      </c>
      <c r="G229">
        <v>204.52</v>
      </c>
      <c r="H229">
        <v>176.4</v>
      </c>
      <c r="I229">
        <v>174.24</v>
      </c>
      <c r="J229">
        <v>167.55</v>
      </c>
      <c r="K229">
        <v>144.86</v>
      </c>
      <c r="L229">
        <v>88.11</v>
      </c>
      <c r="M229">
        <v>51.58</v>
      </c>
      <c r="N229">
        <v>138.67</v>
      </c>
      <c r="O229">
        <v>143.16</v>
      </c>
      <c r="Q229" t="s">
        <v>35</v>
      </c>
      <c r="R229" t="s">
        <v>12</v>
      </c>
      <c r="S229">
        <v>324.75</v>
      </c>
      <c r="T229">
        <v>228.6</v>
      </c>
      <c r="U229">
        <v>194.55</v>
      </c>
      <c r="V229">
        <v>223.16</v>
      </c>
      <c r="W229">
        <v>177.29</v>
      </c>
      <c r="X229">
        <v>184.3</v>
      </c>
      <c r="Y229">
        <v>172.57</v>
      </c>
      <c r="Z229">
        <v>145.21</v>
      </c>
      <c r="AA229">
        <v>73.04</v>
      </c>
      <c r="AB229">
        <v>30.19</v>
      </c>
      <c r="AC229">
        <v>142.3</v>
      </c>
      <c r="AD229">
        <v>146.23</v>
      </c>
    </row>
    <row r="230" spans="2:30" ht="12.75">
      <c r="B230" t="s">
        <v>34</v>
      </c>
      <c r="C230" t="s">
        <v>13</v>
      </c>
      <c r="D230">
        <v>2.92</v>
      </c>
      <c r="E230">
        <v>2.81</v>
      </c>
      <c r="F230">
        <v>2.39</v>
      </c>
      <c r="G230">
        <v>1.99</v>
      </c>
      <c r="H230">
        <v>1.98</v>
      </c>
      <c r="I230">
        <v>2.33</v>
      </c>
      <c r="J230">
        <v>2.18</v>
      </c>
      <c r="K230">
        <v>1.77</v>
      </c>
      <c r="L230">
        <v>1.03</v>
      </c>
      <c r="M230">
        <v>0.62</v>
      </c>
      <c r="N230">
        <v>1.78</v>
      </c>
      <c r="O230">
        <v>1.82</v>
      </c>
      <c r="Q230" t="s">
        <v>35</v>
      </c>
      <c r="R230" t="s">
        <v>13</v>
      </c>
      <c r="S230">
        <v>2.82</v>
      </c>
      <c r="T230">
        <v>2.79</v>
      </c>
      <c r="U230">
        <v>2.51</v>
      </c>
      <c r="V230">
        <v>2.45</v>
      </c>
      <c r="W230">
        <v>2.07</v>
      </c>
      <c r="X230">
        <v>2.38</v>
      </c>
      <c r="Y230">
        <v>2.19</v>
      </c>
      <c r="Z230">
        <v>1.72</v>
      </c>
      <c r="AA230">
        <v>1.09</v>
      </c>
      <c r="AB230" t="s">
        <v>14</v>
      </c>
      <c r="AC230">
        <v>1.86</v>
      </c>
      <c r="AD230">
        <v>1.86</v>
      </c>
    </row>
    <row r="231" spans="2:30" ht="12.75">
      <c r="B231" t="s">
        <v>34</v>
      </c>
      <c r="C231" t="s">
        <v>15</v>
      </c>
      <c r="D231">
        <v>3.4</v>
      </c>
      <c r="E231">
        <v>3.82</v>
      </c>
      <c r="F231">
        <v>2.61</v>
      </c>
      <c r="G231">
        <v>2.28</v>
      </c>
      <c r="H231">
        <v>2.1</v>
      </c>
      <c r="I231">
        <v>2.26</v>
      </c>
      <c r="J231">
        <v>2.07</v>
      </c>
      <c r="K231">
        <v>1.79</v>
      </c>
      <c r="L231">
        <v>1.04</v>
      </c>
      <c r="M231">
        <v>0.51</v>
      </c>
      <c r="N231">
        <v>1.98</v>
      </c>
      <c r="O231">
        <v>1.93</v>
      </c>
      <c r="Q231" t="s">
        <v>35</v>
      </c>
      <c r="R231" t="s">
        <v>15</v>
      </c>
      <c r="S231">
        <v>3.3</v>
      </c>
      <c r="T231">
        <v>4.45</v>
      </c>
      <c r="U231">
        <v>2.51</v>
      </c>
      <c r="V231">
        <v>2.24</v>
      </c>
      <c r="W231">
        <v>1.99</v>
      </c>
      <c r="X231">
        <v>2.18</v>
      </c>
      <c r="Y231">
        <v>2.14</v>
      </c>
      <c r="Z231">
        <v>1.82</v>
      </c>
      <c r="AA231">
        <v>0.98</v>
      </c>
      <c r="AB231">
        <v>0.46</v>
      </c>
      <c r="AC231">
        <v>2</v>
      </c>
      <c r="AD231">
        <v>1.96</v>
      </c>
    </row>
    <row r="232" spans="2:30" ht="12.75">
      <c r="B232" t="s">
        <v>34</v>
      </c>
      <c r="C232" t="s">
        <v>16</v>
      </c>
      <c r="D232">
        <v>0.93</v>
      </c>
      <c r="E232">
        <v>0.97</v>
      </c>
      <c r="F232">
        <v>0.98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0.99</v>
      </c>
      <c r="M232">
        <v>1</v>
      </c>
      <c r="N232">
        <v>1</v>
      </c>
      <c r="O232">
        <v>1</v>
      </c>
      <c r="Q232" t="s">
        <v>35</v>
      </c>
      <c r="R232" t="s">
        <v>16</v>
      </c>
      <c r="S232">
        <v>0.94</v>
      </c>
      <c r="T232">
        <v>0.95</v>
      </c>
      <c r="U232">
        <v>0.99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0.99</v>
      </c>
      <c r="AB232">
        <v>0.99</v>
      </c>
      <c r="AC232">
        <v>1</v>
      </c>
      <c r="AD232">
        <v>1</v>
      </c>
    </row>
    <row r="233" spans="2:30" ht="12.75">
      <c r="B233" t="s">
        <v>34</v>
      </c>
      <c r="C233" t="s">
        <v>17</v>
      </c>
      <c r="D233">
        <v>4.3</v>
      </c>
      <c r="E233">
        <v>4.2</v>
      </c>
      <c r="F233">
        <v>2.44</v>
      </c>
      <c r="G233">
        <v>2.39</v>
      </c>
      <c r="H233">
        <v>2.08</v>
      </c>
      <c r="I233">
        <v>2.28</v>
      </c>
      <c r="J233">
        <v>2.09</v>
      </c>
      <c r="K233">
        <v>1.83</v>
      </c>
      <c r="L233">
        <v>1.08</v>
      </c>
      <c r="M233">
        <v>0.54</v>
      </c>
      <c r="N233">
        <v>2.02</v>
      </c>
      <c r="O233">
        <v>1.97</v>
      </c>
      <c r="Q233" t="s">
        <v>35</v>
      </c>
      <c r="R233" t="s">
        <v>17</v>
      </c>
      <c r="S233">
        <v>4.09</v>
      </c>
      <c r="T233">
        <v>5.49</v>
      </c>
      <c r="U233">
        <v>2.45</v>
      </c>
      <c r="V233">
        <v>2.24</v>
      </c>
      <c r="W233">
        <v>2.13</v>
      </c>
      <c r="X233">
        <v>2.28</v>
      </c>
      <c r="Y233">
        <v>2.14</v>
      </c>
      <c r="Z233">
        <v>1.8</v>
      </c>
      <c r="AA233">
        <v>1.05</v>
      </c>
      <c r="AB233">
        <v>0.53</v>
      </c>
      <c r="AC233">
        <v>2.05</v>
      </c>
      <c r="AD233">
        <v>2</v>
      </c>
    </row>
    <row r="234" spans="2:30" ht="12.75">
      <c r="B234" t="s">
        <v>34</v>
      </c>
      <c r="C234" t="s">
        <v>18</v>
      </c>
      <c r="D234">
        <v>0.94</v>
      </c>
      <c r="E234">
        <v>0.97</v>
      </c>
      <c r="F234">
        <v>0.99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Q234" t="s">
        <v>35</v>
      </c>
      <c r="R234" t="s">
        <v>18</v>
      </c>
      <c r="S234">
        <v>0.95</v>
      </c>
      <c r="T234">
        <v>0.95</v>
      </c>
      <c r="U234">
        <v>0.99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0.99</v>
      </c>
      <c r="AC234">
        <v>1</v>
      </c>
      <c r="AD234">
        <v>1</v>
      </c>
    </row>
    <row r="235" spans="2:30" ht="12.75">
      <c r="B235" t="s">
        <v>34</v>
      </c>
      <c r="C235" t="s">
        <v>19</v>
      </c>
      <c r="D235">
        <v>1.75</v>
      </c>
      <c r="E235">
        <v>3.82</v>
      </c>
      <c r="F235">
        <v>3.52</v>
      </c>
      <c r="G235">
        <v>2.31</v>
      </c>
      <c r="H235">
        <v>2.2</v>
      </c>
      <c r="I235">
        <v>2.3</v>
      </c>
      <c r="J235">
        <v>2.03</v>
      </c>
      <c r="K235">
        <v>1.83</v>
      </c>
      <c r="L235">
        <v>0.85</v>
      </c>
      <c r="M235">
        <v>0.52</v>
      </c>
      <c r="N235">
        <v>1.94</v>
      </c>
      <c r="O235">
        <v>1.91</v>
      </c>
      <c r="Q235" t="s">
        <v>35</v>
      </c>
      <c r="R235" t="s">
        <v>19</v>
      </c>
      <c r="S235">
        <v>1.79</v>
      </c>
      <c r="T235">
        <v>3.83</v>
      </c>
      <c r="U235">
        <v>3.06</v>
      </c>
      <c r="V235">
        <v>2.39</v>
      </c>
      <c r="W235">
        <v>1.93</v>
      </c>
      <c r="X235">
        <v>1.93</v>
      </c>
      <c r="Y235">
        <v>2.22</v>
      </c>
      <c r="Z235">
        <v>1.8</v>
      </c>
      <c r="AA235">
        <v>0.8</v>
      </c>
      <c r="AB235">
        <v>0.44</v>
      </c>
      <c r="AC235">
        <v>1.95</v>
      </c>
      <c r="AD235">
        <v>1.92</v>
      </c>
    </row>
    <row r="236" spans="2:30" ht="12.75">
      <c r="B236" t="s">
        <v>34</v>
      </c>
      <c r="C236" t="s">
        <v>20</v>
      </c>
      <c r="D236">
        <v>0.99</v>
      </c>
      <c r="E236">
        <v>0.99</v>
      </c>
      <c r="F236">
        <v>0.97</v>
      </c>
      <c r="G236">
        <v>0.99</v>
      </c>
      <c r="H236">
        <v>0.99</v>
      </c>
      <c r="I236">
        <v>1</v>
      </c>
      <c r="J236">
        <v>1</v>
      </c>
      <c r="K236">
        <v>1</v>
      </c>
      <c r="L236">
        <v>0.98</v>
      </c>
      <c r="M236">
        <v>0.97</v>
      </c>
      <c r="N236">
        <v>1</v>
      </c>
      <c r="O236">
        <v>1</v>
      </c>
      <c r="Q236" t="s">
        <v>35</v>
      </c>
      <c r="R236" t="s">
        <v>20</v>
      </c>
      <c r="S236">
        <v>0.99</v>
      </c>
      <c r="T236">
        <v>0.99</v>
      </c>
      <c r="U236">
        <v>0.99</v>
      </c>
      <c r="V236">
        <v>0.99</v>
      </c>
      <c r="W236">
        <v>1</v>
      </c>
      <c r="X236">
        <v>1</v>
      </c>
      <c r="Y236">
        <v>1</v>
      </c>
      <c r="Z236">
        <v>1</v>
      </c>
      <c r="AA236">
        <v>0.97</v>
      </c>
      <c r="AB236">
        <v>0.94</v>
      </c>
      <c r="AC236">
        <v>1</v>
      </c>
      <c r="AD236">
        <v>1</v>
      </c>
    </row>
    <row r="238" ht="12.75">
      <c r="C238" t="s">
        <v>1</v>
      </c>
    </row>
    <row r="239" spans="3:18" ht="12.75">
      <c r="C239" t="s">
        <v>2</v>
      </c>
      <c r="R239" t="s">
        <v>22</v>
      </c>
    </row>
    <row r="240" spans="3:30" ht="12.75">
      <c r="C240" t="s">
        <v>3</v>
      </c>
      <c r="D240">
        <v>31.5</v>
      </c>
      <c r="E240">
        <v>63</v>
      </c>
      <c r="F240">
        <v>125</v>
      </c>
      <c r="G240">
        <v>250</v>
      </c>
      <c r="H240">
        <v>500</v>
      </c>
      <c r="I240">
        <v>1000</v>
      </c>
      <c r="J240">
        <v>2000</v>
      </c>
      <c r="K240">
        <v>4000</v>
      </c>
      <c r="L240">
        <v>8000</v>
      </c>
      <c r="M240">
        <v>16000</v>
      </c>
      <c r="N240" t="s">
        <v>4</v>
      </c>
      <c r="O240" t="s">
        <v>5</v>
      </c>
      <c r="R240" t="s">
        <v>3</v>
      </c>
      <c r="S240">
        <v>31.5</v>
      </c>
      <c r="T240">
        <v>63</v>
      </c>
      <c r="U240">
        <v>125</v>
      </c>
      <c r="V240">
        <v>250</v>
      </c>
      <c r="W240">
        <v>500</v>
      </c>
      <c r="X240">
        <v>1000</v>
      </c>
      <c r="Y240">
        <v>2000</v>
      </c>
      <c r="Z240">
        <v>4000</v>
      </c>
      <c r="AA240">
        <v>8000</v>
      </c>
      <c r="AB240">
        <v>16000</v>
      </c>
      <c r="AC240" t="s">
        <v>4</v>
      </c>
      <c r="AD240" t="s">
        <v>5</v>
      </c>
    </row>
    <row r="241" spans="2:30" ht="12.75">
      <c r="B241" t="s">
        <v>36</v>
      </c>
      <c r="C241" t="s">
        <v>6</v>
      </c>
      <c r="D241">
        <v>19.49</v>
      </c>
      <c r="E241">
        <v>35.83</v>
      </c>
      <c r="F241">
        <v>39.17</v>
      </c>
      <c r="G241">
        <v>42.68</v>
      </c>
      <c r="H241">
        <v>44.88</v>
      </c>
      <c r="I241">
        <v>50.42</v>
      </c>
      <c r="J241">
        <v>52.25</v>
      </c>
      <c r="K241">
        <v>57.5</v>
      </c>
      <c r="L241">
        <v>50.57</v>
      </c>
      <c r="M241">
        <v>54.05</v>
      </c>
      <c r="N241">
        <v>60.71</v>
      </c>
      <c r="O241">
        <v>61.06</v>
      </c>
      <c r="Q241" t="s">
        <v>37</v>
      </c>
      <c r="R241" t="s">
        <v>6</v>
      </c>
      <c r="S241">
        <v>19.81</v>
      </c>
      <c r="T241">
        <v>35.36</v>
      </c>
      <c r="U241">
        <v>39.36</v>
      </c>
      <c r="V241">
        <v>43.01</v>
      </c>
      <c r="W241">
        <v>45.69</v>
      </c>
      <c r="X241">
        <v>50.09</v>
      </c>
      <c r="Y241">
        <v>51.68</v>
      </c>
      <c r="Z241">
        <v>56.51</v>
      </c>
      <c r="AA241">
        <v>48.16</v>
      </c>
      <c r="AB241">
        <v>52.92</v>
      </c>
      <c r="AC241">
        <v>59.81</v>
      </c>
      <c r="AD241">
        <v>60.13</v>
      </c>
    </row>
    <row r="242" spans="2:30" ht="12.75">
      <c r="B242" t="s">
        <v>36</v>
      </c>
      <c r="C242" t="s">
        <v>7</v>
      </c>
      <c r="D242">
        <v>6.74</v>
      </c>
      <c r="E242">
        <v>22.31</v>
      </c>
      <c r="F242">
        <v>11.44</v>
      </c>
      <c r="G242">
        <v>5</v>
      </c>
      <c r="H242">
        <v>5.13</v>
      </c>
      <c r="I242">
        <v>6.4</v>
      </c>
      <c r="J242">
        <v>6.79</v>
      </c>
      <c r="K242">
        <v>5.98</v>
      </c>
      <c r="L242">
        <v>7.37</v>
      </c>
      <c r="M242">
        <v>13.01</v>
      </c>
      <c r="N242">
        <v>23.67</v>
      </c>
      <c r="O242">
        <v>14.68</v>
      </c>
      <c r="Q242" t="s">
        <v>37</v>
      </c>
      <c r="R242" t="s">
        <v>7</v>
      </c>
      <c r="S242">
        <v>6.33</v>
      </c>
      <c r="T242">
        <v>23.1</v>
      </c>
      <c r="U242">
        <v>13.39</v>
      </c>
      <c r="V242">
        <v>6.28</v>
      </c>
      <c r="W242">
        <v>6.15</v>
      </c>
      <c r="X242">
        <v>6.85</v>
      </c>
      <c r="Y242">
        <v>6.75</v>
      </c>
      <c r="Z242">
        <v>5.67</v>
      </c>
      <c r="AA242">
        <v>7.05</v>
      </c>
      <c r="AB242">
        <v>12.7</v>
      </c>
      <c r="AC242">
        <v>24.32</v>
      </c>
      <c r="AD242">
        <v>14.75</v>
      </c>
    </row>
    <row r="243" spans="2:30" ht="12.75">
      <c r="B243" t="s">
        <v>36</v>
      </c>
      <c r="C243" t="s">
        <v>8</v>
      </c>
      <c r="D243">
        <v>-17.57</v>
      </c>
      <c r="E243">
        <v>-5.24</v>
      </c>
      <c r="F243">
        <v>2.67</v>
      </c>
      <c r="G243">
        <v>0.31</v>
      </c>
      <c r="H243">
        <v>-6.09</v>
      </c>
      <c r="I243">
        <v>-4.54</v>
      </c>
      <c r="J243">
        <v>-0.82</v>
      </c>
      <c r="K243">
        <v>4.55</v>
      </c>
      <c r="L243">
        <v>-11.22</v>
      </c>
      <c r="M243">
        <v>-14.16</v>
      </c>
      <c r="N243">
        <v>-6.67</v>
      </c>
      <c r="O243">
        <v>-4.61</v>
      </c>
      <c r="Q243" t="s">
        <v>37</v>
      </c>
      <c r="R243" t="s">
        <v>8</v>
      </c>
      <c r="S243">
        <v>-17.25</v>
      </c>
      <c r="T243">
        <v>-5.7</v>
      </c>
      <c r="U243">
        <v>2.86</v>
      </c>
      <c r="V243">
        <v>0.64</v>
      </c>
      <c r="W243">
        <v>-5.27</v>
      </c>
      <c r="X243">
        <v>-4.87</v>
      </c>
      <c r="Y243">
        <v>-1.39</v>
      </c>
      <c r="Z243">
        <v>3.57</v>
      </c>
      <c r="AA243">
        <v>-13.63</v>
      </c>
      <c r="AB243">
        <v>-15.29</v>
      </c>
      <c r="AC243">
        <v>-7.58</v>
      </c>
      <c r="AD243">
        <v>-5.54</v>
      </c>
    </row>
    <row r="244" spans="2:30" ht="12.75">
      <c r="B244" t="s">
        <v>36</v>
      </c>
      <c r="C244" t="s">
        <v>9</v>
      </c>
      <c r="D244">
        <v>-14.18</v>
      </c>
      <c r="E244">
        <v>-6.51</v>
      </c>
      <c r="F244">
        <v>-8.09</v>
      </c>
      <c r="G244">
        <v>-11.94</v>
      </c>
      <c r="H244">
        <v>-8.84</v>
      </c>
      <c r="I244">
        <v>-5.55</v>
      </c>
      <c r="J244">
        <v>-6.98</v>
      </c>
      <c r="K244">
        <v>-8.9</v>
      </c>
      <c r="L244">
        <v>-0.76</v>
      </c>
      <c r="M244">
        <v>2.1</v>
      </c>
      <c r="N244">
        <v>-5.75</v>
      </c>
      <c r="O244">
        <v>-6.54</v>
      </c>
      <c r="Q244" t="s">
        <v>37</v>
      </c>
      <c r="R244" t="s">
        <v>9</v>
      </c>
      <c r="S244">
        <v>-13.38</v>
      </c>
      <c r="T244">
        <v>-6.13</v>
      </c>
      <c r="U244">
        <v>-7.76</v>
      </c>
      <c r="V244">
        <v>-11.22</v>
      </c>
      <c r="W244">
        <v>-7.63</v>
      </c>
      <c r="X244">
        <v>-6.64</v>
      </c>
      <c r="Y244">
        <v>-6.87</v>
      </c>
      <c r="Z244">
        <v>-8.01</v>
      </c>
      <c r="AA244">
        <v>-1.46</v>
      </c>
      <c r="AB244">
        <v>3.27</v>
      </c>
      <c r="AC244">
        <v>-6.05</v>
      </c>
      <c r="AD244">
        <v>-6.63</v>
      </c>
    </row>
    <row r="245" spans="2:30" ht="12.75">
      <c r="B245" t="s">
        <v>36</v>
      </c>
      <c r="C245" t="s">
        <v>10</v>
      </c>
      <c r="D245">
        <v>-9.09</v>
      </c>
      <c r="E245">
        <v>-5.79</v>
      </c>
      <c r="F245">
        <v>-1.09</v>
      </c>
      <c r="G245">
        <v>-1.13</v>
      </c>
      <c r="H245">
        <v>-4.67</v>
      </c>
      <c r="I245">
        <v>-3.2</v>
      </c>
      <c r="J245">
        <v>-3.59</v>
      </c>
      <c r="K245">
        <v>-3.68</v>
      </c>
      <c r="L245">
        <v>2.01</v>
      </c>
      <c r="M245">
        <v>7.24</v>
      </c>
      <c r="N245">
        <v>-2.11</v>
      </c>
      <c r="O245">
        <v>-2.73</v>
      </c>
      <c r="Q245" t="s">
        <v>37</v>
      </c>
      <c r="R245" t="s">
        <v>10</v>
      </c>
      <c r="S245">
        <v>-8.4</v>
      </c>
      <c r="T245">
        <v>-5.47</v>
      </c>
      <c r="U245">
        <v>-1.32</v>
      </c>
      <c r="V245">
        <v>-0.91</v>
      </c>
      <c r="W245">
        <v>-4.47</v>
      </c>
      <c r="X245">
        <v>-3.06</v>
      </c>
      <c r="Y245">
        <v>-2.93</v>
      </c>
      <c r="Z245">
        <v>-2.84</v>
      </c>
      <c r="AA245">
        <v>2.18</v>
      </c>
      <c r="AB245">
        <v>10.32</v>
      </c>
      <c r="AC245">
        <v>-1.82</v>
      </c>
      <c r="AD245">
        <v>-2.27</v>
      </c>
    </row>
    <row r="246" spans="2:30" ht="12.75">
      <c r="B246" t="s">
        <v>36</v>
      </c>
      <c r="C246" t="s">
        <v>11</v>
      </c>
      <c r="D246">
        <v>3.68</v>
      </c>
      <c r="E246">
        <v>18.27</v>
      </c>
      <c r="F246">
        <v>13.43</v>
      </c>
      <c r="G246">
        <v>6.01</v>
      </c>
      <c r="H246">
        <v>11.54</v>
      </c>
      <c r="I246">
        <v>21.78</v>
      </c>
      <c r="J246">
        <v>16.69</v>
      </c>
      <c r="K246">
        <v>11.42</v>
      </c>
      <c r="L246">
        <v>45.62</v>
      </c>
      <c r="M246">
        <v>61.84</v>
      </c>
      <c r="N246">
        <v>21.01</v>
      </c>
      <c r="O246">
        <v>18.16</v>
      </c>
      <c r="Q246" t="s">
        <v>37</v>
      </c>
      <c r="R246" t="s">
        <v>11</v>
      </c>
      <c r="S246">
        <v>4.39</v>
      </c>
      <c r="T246">
        <v>19.61</v>
      </c>
      <c r="U246">
        <v>14.34</v>
      </c>
      <c r="V246">
        <v>7.01</v>
      </c>
      <c r="W246">
        <v>14.73</v>
      </c>
      <c r="X246">
        <v>17.82</v>
      </c>
      <c r="Y246">
        <v>17.05</v>
      </c>
      <c r="Z246">
        <v>13.66</v>
      </c>
      <c r="AA246">
        <v>41.68</v>
      </c>
      <c r="AB246">
        <v>68</v>
      </c>
      <c r="AC246">
        <v>19.91</v>
      </c>
      <c r="AD246">
        <v>17.84</v>
      </c>
    </row>
    <row r="247" spans="2:30" ht="12.75">
      <c r="B247" t="s">
        <v>36</v>
      </c>
      <c r="C247" t="s">
        <v>12</v>
      </c>
      <c r="D247">
        <v>423.94</v>
      </c>
      <c r="E247">
        <v>260.85</v>
      </c>
      <c r="F247">
        <v>173.94</v>
      </c>
      <c r="G247">
        <v>159.3</v>
      </c>
      <c r="H247">
        <v>183.84</v>
      </c>
      <c r="I247">
        <v>171.04</v>
      </c>
      <c r="J247">
        <v>168.15</v>
      </c>
      <c r="K247">
        <v>149.94</v>
      </c>
      <c r="L247">
        <v>79.73</v>
      </c>
      <c r="M247">
        <v>51.59</v>
      </c>
      <c r="N247">
        <v>141.07</v>
      </c>
      <c r="O247">
        <v>146.19</v>
      </c>
      <c r="Q247" t="s">
        <v>37</v>
      </c>
      <c r="R247" t="s">
        <v>12</v>
      </c>
      <c r="S247">
        <v>378.7</v>
      </c>
      <c r="T247">
        <v>266.32</v>
      </c>
      <c r="U247">
        <v>172.85</v>
      </c>
      <c r="V247">
        <v>169.27</v>
      </c>
      <c r="W247">
        <v>172.89</v>
      </c>
      <c r="X247">
        <v>177.4</v>
      </c>
      <c r="Y247">
        <v>175.73</v>
      </c>
      <c r="Z247">
        <v>149.97</v>
      </c>
      <c r="AA247">
        <v>74.62</v>
      </c>
      <c r="AB247">
        <v>29.67</v>
      </c>
      <c r="AC247">
        <v>146.05</v>
      </c>
      <c r="AD247">
        <v>150.62</v>
      </c>
    </row>
    <row r="248" spans="2:30" ht="12.75">
      <c r="B248" t="s">
        <v>36</v>
      </c>
      <c r="C248" t="s">
        <v>13</v>
      </c>
      <c r="D248">
        <v>4.11</v>
      </c>
      <c r="E248">
        <v>3.03</v>
      </c>
      <c r="F248">
        <v>1.82</v>
      </c>
      <c r="G248">
        <v>1.84</v>
      </c>
      <c r="H248">
        <v>2.16</v>
      </c>
      <c r="I248">
        <v>2.21</v>
      </c>
      <c r="J248">
        <v>2.15</v>
      </c>
      <c r="K248">
        <v>1.64</v>
      </c>
      <c r="L248">
        <v>1.02</v>
      </c>
      <c r="M248">
        <v>0.58</v>
      </c>
      <c r="N248">
        <v>1.72</v>
      </c>
      <c r="O248">
        <v>1.75</v>
      </c>
      <c r="Q248" t="s">
        <v>37</v>
      </c>
      <c r="R248" t="s">
        <v>13</v>
      </c>
      <c r="S248">
        <v>3.49</v>
      </c>
      <c r="T248">
        <v>3.15</v>
      </c>
      <c r="U248">
        <v>1.77</v>
      </c>
      <c r="V248">
        <v>2.18</v>
      </c>
      <c r="W248">
        <v>1.9</v>
      </c>
      <c r="X248">
        <v>2.35</v>
      </c>
      <c r="Y248">
        <v>2.24</v>
      </c>
      <c r="Z248">
        <v>1.74</v>
      </c>
      <c r="AA248">
        <v>1.02</v>
      </c>
      <c r="AB248" t="s">
        <v>14</v>
      </c>
      <c r="AC248">
        <v>1.88</v>
      </c>
      <c r="AD248">
        <v>1.89</v>
      </c>
    </row>
    <row r="249" spans="2:30" ht="12.75">
      <c r="B249" t="s">
        <v>36</v>
      </c>
      <c r="C249" t="s">
        <v>15</v>
      </c>
      <c r="D249" t="s">
        <v>14</v>
      </c>
      <c r="E249">
        <v>3.43</v>
      </c>
      <c r="F249">
        <v>2.87</v>
      </c>
      <c r="G249">
        <v>2.08</v>
      </c>
      <c r="H249">
        <v>2.11</v>
      </c>
      <c r="I249">
        <v>2.27</v>
      </c>
      <c r="J249">
        <v>2.09</v>
      </c>
      <c r="K249">
        <v>1.83</v>
      </c>
      <c r="L249">
        <v>1.03</v>
      </c>
      <c r="M249">
        <v>0.53</v>
      </c>
      <c r="N249">
        <v>1.99</v>
      </c>
      <c r="O249">
        <v>1.96</v>
      </c>
      <c r="Q249" t="s">
        <v>37</v>
      </c>
      <c r="R249" t="s">
        <v>15</v>
      </c>
      <c r="S249" t="s">
        <v>14</v>
      </c>
      <c r="T249">
        <v>3</v>
      </c>
      <c r="U249">
        <v>2.81</v>
      </c>
      <c r="V249">
        <v>2.09</v>
      </c>
      <c r="W249">
        <v>2.1</v>
      </c>
      <c r="X249">
        <v>2.17</v>
      </c>
      <c r="Y249">
        <v>2.16</v>
      </c>
      <c r="Z249">
        <v>1.75</v>
      </c>
      <c r="AA249">
        <v>1.01</v>
      </c>
      <c r="AB249">
        <v>0.5</v>
      </c>
      <c r="AC249">
        <v>2</v>
      </c>
      <c r="AD249">
        <v>1.97</v>
      </c>
    </row>
    <row r="250" spans="2:30" ht="12.75">
      <c r="B250" t="s">
        <v>36</v>
      </c>
      <c r="C250" t="s">
        <v>16</v>
      </c>
      <c r="D250" t="s">
        <v>14</v>
      </c>
      <c r="E250">
        <v>0.99</v>
      </c>
      <c r="F250">
        <v>0.99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Q250" t="s">
        <v>37</v>
      </c>
      <c r="R250" t="s">
        <v>16</v>
      </c>
      <c r="S250" t="s">
        <v>14</v>
      </c>
      <c r="T250">
        <v>0.99</v>
      </c>
      <c r="U250">
        <v>0.99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0.99</v>
      </c>
      <c r="AB250">
        <v>0.99</v>
      </c>
      <c r="AC250">
        <v>1</v>
      </c>
      <c r="AD250">
        <v>1</v>
      </c>
    </row>
    <row r="251" spans="2:30" ht="12.75">
      <c r="B251" t="s">
        <v>36</v>
      </c>
      <c r="C251" t="s">
        <v>17</v>
      </c>
      <c r="D251" t="s">
        <v>14</v>
      </c>
      <c r="E251">
        <v>3.38</v>
      </c>
      <c r="F251">
        <v>3.14</v>
      </c>
      <c r="G251">
        <v>2.29</v>
      </c>
      <c r="H251">
        <v>2.01</v>
      </c>
      <c r="I251">
        <v>2.27</v>
      </c>
      <c r="J251">
        <v>2.14</v>
      </c>
      <c r="K251">
        <v>1.83</v>
      </c>
      <c r="L251">
        <v>1.09</v>
      </c>
      <c r="M251">
        <v>0.55</v>
      </c>
      <c r="N251">
        <v>2.05</v>
      </c>
      <c r="O251">
        <v>2</v>
      </c>
      <c r="Q251" t="s">
        <v>37</v>
      </c>
      <c r="R251" t="s">
        <v>17</v>
      </c>
      <c r="S251" t="s">
        <v>14</v>
      </c>
      <c r="T251">
        <v>2.72</v>
      </c>
      <c r="U251">
        <v>3.31</v>
      </c>
      <c r="V251">
        <v>2.28</v>
      </c>
      <c r="W251">
        <v>2.1</v>
      </c>
      <c r="X251">
        <v>2.23</v>
      </c>
      <c r="Y251">
        <v>2.14</v>
      </c>
      <c r="Z251">
        <v>1.83</v>
      </c>
      <c r="AA251">
        <v>1.06</v>
      </c>
      <c r="AB251">
        <v>0.56</v>
      </c>
      <c r="AC251">
        <v>2.07</v>
      </c>
      <c r="AD251">
        <v>2.01</v>
      </c>
    </row>
    <row r="252" spans="2:30" ht="12.75">
      <c r="B252" t="s">
        <v>36</v>
      </c>
      <c r="C252" t="s">
        <v>18</v>
      </c>
      <c r="D252" t="s">
        <v>14</v>
      </c>
      <c r="E252">
        <v>0.99</v>
      </c>
      <c r="F252">
        <v>0.99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Q252" t="s">
        <v>37</v>
      </c>
      <c r="R252" t="s">
        <v>18</v>
      </c>
      <c r="S252" t="s">
        <v>14</v>
      </c>
      <c r="T252">
        <v>0.98</v>
      </c>
      <c r="U252">
        <v>0.98</v>
      </c>
      <c r="V252">
        <v>0.99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0.99</v>
      </c>
      <c r="AC252">
        <v>1</v>
      </c>
      <c r="AD252">
        <v>1</v>
      </c>
    </row>
    <row r="253" spans="2:30" ht="12.75">
      <c r="B253" t="s">
        <v>36</v>
      </c>
      <c r="C253" t="s">
        <v>19</v>
      </c>
      <c r="D253">
        <v>4.61</v>
      </c>
      <c r="E253">
        <v>3.08</v>
      </c>
      <c r="F253">
        <v>3.08</v>
      </c>
      <c r="G253">
        <v>1.99</v>
      </c>
      <c r="H253">
        <v>2.36</v>
      </c>
      <c r="I253">
        <v>2.13</v>
      </c>
      <c r="J253">
        <v>2.2</v>
      </c>
      <c r="K253">
        <v>1.89</v>
      </c>
      <c r="L253">
        <v>0.91</v>
      </c>
      <c r="M253">
        <v>0.52</v>
      </c>
      <c r="N253">
        <v>2.01</v>
      </c>
      <c r="O253">
        <v>2</v>
      </c>
      <c r="Q253" t="s">
        <v>37</v>
      </c>
      <c r="R253" t="s">
        <v>19</v>
      </c>
      <c r="S253">
        <v>4.55</v>
      </c>
      <c r="T253">
        <v>2.87</v>
      </c>
      <c r="U253">
        <v>3.13</v>
      </c>
      <c r="V253">
        <v>1.89</v>
      </c>
      <c r="W253">
        <v>2.2</v>
      </c>
      <c r="X253">
        <v>2.28</v>
      </c>
      <c r="Y253">
        <v>2.12</v>
      </c>
      <c r="Z253">
        <v>1.8</v>
      </c>
      <c r="AA253">
        <v>0.85</v>
      </c>
      <c r="AB253">
        <v>0.52</v>
      </c>
      <c r="AC253">
        <v>1.98</v>
      </c>
      <c r="AD253">
        <v>1.95</v>
      </c>
    </row>
    <row r="254" spans="2:30" ht="12.75">
      <c r="B254" t="s">
        <v>36</v>
      </c>
      <c r="C254" t="s">
        <v>20</v>
      </c>
      <c r="D254">
        <v>0.98</v>
      </c>
      <c r="E254">
        <v>0.99</v>
      </c>
      <c r="F254">
        <v>0.98</v>
      </c>
      <c r="G254">
        <v>0.99</v>
      </c>
      <c r="H254">
        <v>1</v>
      </c>
      <c r="I254">
        <v>1</v>
      </c>
      <c r="J254">
        <v>1</v>
      </c>
      <c r="K254">
        <v>1</v>
      </c>
      <c r="L254">
        <v>0.99</v>
      </c>
      <c r="M254">
        <v>0.98</v>
      </c>
      <c r="N254">
        <v>1</v>
      </c>
      <c r="O254">
        <v>1</v>
      </c>
      <c r="Q254" t="s">
        <v>37</v>
      </c>
      <c r="R254" t="s">
        <v>20</v>
      </c>
      <c r="S254">
        <v>0.96</v>
      </c>
      <c r="T254">
        <v>0.99</v>
      </c>
      <c r="U254">
        <v>0.98</v>
      </c>
      <c r="V254">
        <v>0.99</v>
      </c>
      <c r="W254">
        <v>1</v>
      </c>
      <c r="X254">
        <v>1</v>
      </c>
      <c r="Y254">
        <v>1</v>
      </c>
      <c r="Z254">
        <v>0.99</v>
      </c>
      <c r="AA254">
        <v>0.96</v>
      </c>
      <c r="AB254">
        <v>0.96</v>
      </c>
      <c r="AC254">
        <v>1</v>
      </c>
      <c r="AD254">
        <v>1</v>
      </c>
    </row>
    <row r="256" ht="12.75">
      <c r="C256" t="s">
        <v>1</v>
      </c>
    </row>
    <row r="257" spans="3:18" ht="12.75">
      <c r="C257" t="s">
        <v>2</v>
      </c>
      <c r="R257" t="s">
        <v>22</v>
      </c>
    </row>
    <row r="258" spans="3:30" ht="12.75">
      <c r="C258" t="s">
        <v>3</v>
      </c>
      <c r="D258">
        <v>31.5</v>
      </c>
      <c r="E258">
        <v>63</v>
      </c>
      <c r="F258">
        <v>125</v>
      </c>
      <c r="G258">
        <v>250</v>
      </c>
      <c r="H258">
        <v>500</v>
      </c>
      <c r="I258">
        <v>1000</v>
      </c>
      <c r="J258">
        <v>2000</v>
      </c>
      <c r="K258">
        <v>4000</v>
      </c>
      <c r="L258">
        <v>8000</v>
      </c>
      <c r="M258">
        <v>16000</v>
      </c>
      <c r="N258" t="s">
        <v>4</v>
      </c>
      <c r="O258" t="s">
        <v>5</v>
      </c>
      <c r="R258" t="s">
        <v>3</v>
      </c>
      <c r="S258">
        <v>31.5</v>
      </c>
      <c r="T258">
        <v>63</v>
      </c>
      <c r="U258">
        <v>125</v>
      </c>
      <c r="V258">
        <v>250</v>
      </c>
      <c r="W258">
        <v>500</v>
      </c>
      <c r="X258">
        <v>1000</v>
      </c>
      <c r="Y258">
        <v>2000</v>
      </c>
      <c r="Z258">
        <v>4000</v>
      </c>
      <c r="AA258">
        <v>8000</v>
      </c>
      <c r="AB258">
        <v>16000</v>
      </c>
      <c r="AC258" t="s">
        <v>4</v>
      </c>
      <c r="AD258" t="s">
        <v>5</v>
      </c>
    </row>
    <row r="259" spans="2:30" ht="12.75">
      <c r="B259" t="s">
        <v>38</v>
      </c>
      <c r="C259" t="s">
        <v>6</v>
      </c>
      <c r="D259">
        <v>25.1</v>
      </c>
      <c r="E259">
        <v>35.43</v>
      </c>
      <c r="F259">
        <v>39.84</v>
      </c>
      <c r="G259">
        <v>40.79</v>
      </c>
      <c r="H259">
        <v>45.01</v>
      </c>
      <c r="I259">
        <v>50.01</v>
      </c>
      <c r="J259">
        <v>52.16</v>
      </c>
      <c r="K259">
        <v>56.83</v>
      </c>
      <c r="L259">
        <v>50.61</v>
      </c>
      <c r="M259">
        <v>54.11</v>
      </c>
      <c r="N259">
        <v>60.32</v>
      </c>
      <c r="O259">
        <v>60.61</v>
      </c>
      <c r="Q259" t="s">
        <v>39</v>
      </c>
      <c r="R259" t="s">
        <v>6</v>
      </c>
      <c r="S259">
        <v>24.48</v>
      </c>
      <c r="T259">
        <v>35.31</v>
      </c>
      <c r="U259">
        <v>40</v>
      </c>
      <c r="V259">
        <v>41.37</v>
      </c>
      <c r="W259">
        <v>45.86</v>
      </c>
      <c r="X259">
        <v>50.32</v>
      </c>
      <c r="Y259">
        <v>51.79</v>
      </c>
      <c r="Z259">
        <v>56.49</v>
      </c>
      <c r="AA259">
        <v>49.05</v>
      </c>
      <c r="AB259">
        <v>52.53</v>
      </c>
      <c r="AC259">
        <v>59.92</v>
      </c>
      <c r="AD259">
        <v>60.23</v>
      </c>
    </row>
    <row r="260" spans="2:30" ht="12.75">
      <c r="B260" t="s">
        <v>38</v>
      </c>
      <c r="C260" t="s">
        <v>7</v>
      </c>
      <c r="D260">
        <v>11.36</v>
      </c>
      <c r="E260">
        <v>22.21</v>
      </c>
      <c r="F260">
        <v>17.53</v>
      </c>
      <c r="G260">
        <v>6.04</v>
      </c>
      <c r="H260">
        <v>4.87</v>
      </c>
      <c r="I260">
        <v>5.22</v>
      </c>
      <c r="J260">
        <v>7.81</v>
      </c>
      <c r="K260">
        <v>6.58</v>
      </c>
      <c r="L260">
        <v>7.11</v>
      </c>
      <c r="M260">
        <v>13.03</v>
      </c>
      <c r="N260">
        <v>24.66</v>
      </c>
      <c r="O260">
        <v>14.92</v>
      </c>
      <c r="Q260" t="s">
        <v>39</v>
      </c>
      <c r="R260" t="s">
        <v>7</v>
      </c>
      <c r="S260">
        <v>10.72</v>
      </c>
      <c r="T260">
        <v>21.51</v>
      </c>
      <c r="U260">
        <v>18.83</v>
      </c>
      <c r="V260">
        <v>6.76</v>
      </c>
      <c r="W260">
        <v>4.02</v>
      </c>
      <c r="X260">
        <v>5.79</v>
      </c>
      <c r="Y260">
        <v>8.68</v>
      </c>
      <c r="Z260">
        <v>5.69</v>
      </c>
      <c r="AA260">
        <v>6.97</v>
      </c>
      <c r="AB260">
        <v>12.88</v>
      </c>
      <c r="AC260">
        <v>24.64</v>
      </c>
      <c r="AD260">
        <v>15.11</v>
      </c>
    </row>
    <row r="261" spans="2:30" ht="12.75">
      <c r="B261" t="s">
        <v>38</v>
      </c>
      <c r="C261" t="s">
        <v>8</v>
      </c>
      <c r="D261">
        <v>-11.96</v>
      </c>
      <c r="E261">
        <v>-5.63</v>
      </c>
      <c r="F261">
        <v>3.33</v>
      </c>
      <c r="G261">
        <v>-1.57</v>
      </c>
      <c r="H261">
        <v>-5.95</v>
      </c>
      <c r="I261">
        <v>-4.94</v>
      </c>
      <c r="J261">
        <v>-0.91</v>
      </c>
      <c r="K261">
        <v>3.89</v>
      </c>
      <c r="L261">
        <v>-11.18</v>
      </c>
      <c r="M261">
        <v>-14.1</v>
      </c>
      <c r="N261">
        <v>-7.07</v>
      </c>
      <c r="O261">
        <v>-5.05</v>
      </c>
      <c r="Q261" t="s">
        <v>39</v>
      </c>
      <c r="R261" t="s">
        <v>8</v>
      </c>
      <c r="S261">
        <v>-12.58</v>
      </c>
      <c r="T261">
        <v>-5.75</v>
      </c>
      <c r="U261">
        <v>3.5</v>
      </c>
      <c r="V261">
        <v>-0.99</v>
      </c>
      <c r="W261">
        <v>-5.1</v>
      </c>
      <c r="X261">
        <v>-4.64</v>
      </c>
      <c r="Y261">
        <v>-1.28</v>
      </c>
      <c r="Z261">
        <v>3.54</v>
      </c>
      <c r="AA261">
        <v>-12.74</v>
      </c>
      <c r="AB261">
        <v>-15.68</v>
      </c>
      <c r="AC261">
        <v>-7.47</v>
      </c>
      <c r="AD261">
        <v>-5.43</v>
      </c>
    </row>
    <row r="262" spans="2:30" ht="12.75">
      <c r="B262" t="s">
        <v>38</v>
      </c>
      <c r="C262" t="s">
        <v>9</v>
      </c>
      <c r="D262">
        <v>-9.9</v>
      </c>
      <c r="E262">
        <v>-8.28</v>
      </c>
      <c r="F262">
        <v>-6.59</v>
      </c>
      <c r="G262">
        <v>-8.92</v>
      </c>
      <c r="H262">
        <v>-5.82</v>
      </c>
      <c r="I262">
        <v>-5.9</v>
      </c>
      <c r="J262">
        <v>-4.72</v>
      </c>
      <c r="K262">
        <v>-5.94</v>
      </c>
      <c r="L262">
        <v>-0.58</v>
      </c>
      <c r="M262">
        <v>3.72</v>
      </c>
      <c r="N262">
        <v>-4.12</v>
      </c>
      <c r="O262">
        <v>-4.67</v>
      </c>
      <c r="Q262" t="s">
        <v>39</v>
      </c>
      <c r="R262" t="s">
        <v>9</v>
      </c>
      <c r="S262">
        <v>-9.71</v>
      </c>
      <c r="T262">
        <v>-7.99</v>
      </c>
      <c r="U262">
        <v>-7.86</v>
      </c>
      <c r="V262">
        <v>-7.97</v>
      </c>
      <c r="W262">
        <v>-6.61</v>
      </c>
      <c r="X262">
        <v>-3.73</v>
      </c>
      <c r="Y262">
        <v>-4.52</v>
      </c>
      <c r="Z262">
        <v>-6.85</v>
      </c>
      <c r="AA262">
        <v>1.14</v>
      </c>
      <c r="AB262">
        <v>4.31</v>
      </c>
      <c r="AC262">
        <v>-4.33</v>
      </c>
      <c r="AD262">
        <v>-4.83</v>
      </c>
    </row>
    <row r="263" spans="2:30" ht="12.75">
      <c r="B263" t="s">
        <v>38</v>
      </c>
      <c r="C263" t="s">
        <v>10</v>
      </c>
      <c r="D263">
        <v>-7.21</v>
      </c>
      <c r="E263">
        <v>-5.44</v>
      </c>
      <c r="F263">
        <v>-0.59</v>
      </c>
      <c r="G263">
        <v>-4.39</v>
      </c>
      <c r="H263">
        <v>-3.03</v>
      </c>
      <c r="I263">
        <v>-3.51</v>
      </c>
      <c r="J263">
        <v>-2.42</v>
      </c>
      <c r="K263">
        <v>-2.93</v>
      </c>
      <c r="L263">
        <v>2.4</v>
      </c>
      <c r="M263">
        <v>8.16</v>
      </c>
      <c r="N263">
        <v>-1.5</v>
      </c>
      <c r="O263">
        <v>-2.04</v>
      </c>
      <c r="Q263" t="s">
        <v>39</v>
      </c>
      <c r="R263" t="s">
        <v>10</v>
      </c>
      <c r="S263">
        <v>-6.87</v>
      </c>
      <c r="T263">
        <v>-5.1</v>
      </c>
      <c r="U263">
        <v>-1.69</v>
      </c>
      <c r="V263">
        <v>-4.44</v>
      </c>
      <c r="W263">
        <v>-2.82</v>
      </c>
      <c r="X263">
        <v>-1.84</v>
      </c>
      <c r="Y263">
        <v>-2.25</v>
      </c>
      <c r="Z263">
        <v>-2.09</v>
      </c>
      <c r="AA263">
        <v>4.64</v>
      </c>
      <c r="AB263">
        <v>10.29</v>
      </c>
      <c r="AC263">
        <v>-1.05</v>
      </c>
      <c r="AD263">
        <v>-1.43</v>
      </c>
    </row>
    <row r="264" spans="2:30" ht="12.75">
      <c r="B264" t="s">
        <v>38</v>
      </c>
      <c r="C264" t="s">
        <v>11</v>
      </c>
      <c r="D264">
        <v>9.28</v>
      </c>
      <c r="E264">
        <v>12.92</v>
      </c>
      <c r="F264">
        <v>17.99</v>
      </c>
      <c r="G264">
        <v>11.37</v>
      </c>
      <c r="H264">
        <v>20.74</v>
      </c>
      <c r="I264">
        <v>20.45</v>
      </c>
      <c r="J264">
        <v>25.2</v>
      </c>
      <c r="K264">
        <v>20.3</v>
      </c>
      <c r="L264">
        <v>46.69</v>
      </c>
      <c r="M264">
        <v>70.2</v>
      </c>
      <c r="N264">
        <v>27.89</v>
      </c>
      <c r="O264">
        <v>25.45</v>
      </c>
      <c r="Q264" t="s">
        <v>39</v>
      </c>
      <c r="R264" t="s">
        <v>11</v>
      </c>
      <c r="S264">
        <v>9.65</v>
      </c>
      <c r="T264">
        <v>13.72</v>
      </c>
      <c r="U264">
        <v>14.06</v>
      </c>
      <c r="V264">
        <v>13.77</v>
      </c>
      <c r="W264">
        <v>17.9</v>
      </c>
      <c r="X264">
        <v>29.77</v>
      </c>
      <c r="Y264">
        <v>26.09</v>
      </c>
      <c r="Z264">
        <v>17.11</v>
      </c>
      <c r="AA264">
        <v>56.53</v>
      </c>
      <c r="AB264">
        <v>72.97</v>
      </c>
      <c r="AC264">
        <v>26.95</v>
      </c>
      <c r="AD264">
        <v>24.75</v>
      </c>
    </row>
    <row r="265" spans="2:30" ht="12.75">
      <c r="B265" t="s">
        <v>38</v>
      </c>
      <c r="C265" t="s">
        <v>12</v>
      </c>
      <c r="D265">
        <v>286.09</v>
      </c>
      <c r="E265">
        <v>231.63</v>
      </c>
      <c r="F265">
        <v>164.19</v>
      </c>
      <c r="G265">
        <v>197.98</v>
      </c>
      <c r="H265">
        <v>163.67</v>
      </c>
      <c r="I265">
        <v>172.36</v>
      </c>
      <c r="J265">
        <v>164.69</v>
      </c>
      <c r="K265">
        <v>156.46</v>
      </c>
      <c r="L265">
        <v>75.17</v>
      </c>
      <c r="M265">
        <v>50.09</v>
      </c>
      <c r="N265">
        <v>142.26</v>
      </c>
      <c r="O265">
        <v>148.6</v>
      </c>
      <c r="Q265" t="s">
        <v>39</v>
      </c>
      <c r="R265" t="s">
        <v>12</v>
      </c>
      <c r="S265">
        <v>281.45</v>
      </c>
      <c r="T265">
        <v>235.5</v>
      </c>
      <c r="U265">
        <v>171.91</v>
      </c>
      <c r="V265">
        <v>192.4</v>
      </c>
      <c r="W265">
        <v>170.32</v>
      </c>
      <c r="X265">
        <v>168.26</v>
      </c>
      <c r="Y265">
        <v>166.24</v>
      </c>
      <c r="Z265">
        <v>145.63</v>
      </c>
      <c r="AA265">
        <v>55.43</v>
      </c>
      <c r="AB265">
        <v>30.41</v>
      </c>
      <c r="AC265">
        <v>138.79</v>
      </c>
      <c r="AD265">
        <v>143.09</v>
      </c>
    </row>
    <row r="266" spans="2:30" ht="12.75">
      <c r="B266" t="s">
        <v>38</v>
      </c>
      <c r="C266" t="s">
        <v>13</v>
      </c>
      <c r="D266">
        <v>3.24</v>
      </c>
      <c r="E266">
        <v>2.78</v>
      </c>
      <c r="F266">
        <v>2.02</v>
      </c>
      <c r="G266">
        <v>2.24</v>
      </c>
      <c r="H266">
        <v>2.03</v>
      </c>
      <c r="I266">
        <v>2.24</v>
      </c>
      <c r="J266">
        <v>2.27</v>
      </c>
      <c r="K266">
        <v>1.91</v>
      </c>
      <c r="L266">
        <v>0.94</v>
      </c>
      <c r="M266">
        <v>0.5</v>
      </c>
      <c r="N266">
        <v>1.91</v>
      </c>
      <c r="O266">
        <v>1.96</v>
      </c>
      <c r="Q266" t="s">
        <v>39</v>
      </c>
      <c r="R266" t="s">
        <v>13</v>
      </c>
      <c r="S266">
        <v>3.24</v>
      </c>
      <c r="T266">
        <v>2.8</v>
      </c>
      <c r="U266">
        <v>1.99</v>
      </c>
      <c r="V266">
        <v>2.17</v>
      </c>
      <c r="W266">
        <v>2.11</v>
      </c>
      <c r="X266">
        <v>2.44</v>
      </c>
      <c r="Y266">
        <v>2.28</v>
      </c>
      <c r="Z266">
        <v>1.75</v>
      </c>
      <c r="AA266">
        <v>0.92</v>
      </c>
      <c r="AB266">
        <v>0.67</v>
      </c>
      <c r="AC266">
        <v>1.91</v>
      </c>
      <c r="AD266">
        <v>1.92</v>
      </c>
    </row>
    <row r="267" spans="2:30" ht="12.75">
      <c r="B267" t="s">
        <v>38</v>
      </c>
      <c r="C267" t="s">
        <v>15</v>
      </c>
      <c r="D267">
        <v>1.6</v>
      </c>
      <c r="E267">
        <v>2.1</v>
      </c>
      <c r="F267">
        <v>2.76</v>
      </c>
      <c r="G267">
        <v>2.33</v>
      </c>
      <c r="H267">
        <v>2.04</v>
      </c>
      <c r="I267">
        <v>2.24</v>
      </c>
      <c r="J267">
        <v>2.15</v>
      </c>
      <c r="K267">
        <v>1.83</v>
      </c>
      <c r="L267">
        <v>1.07</v>
      </c>
      <c r="M267">
        <v>0.53</v>
      </c>
      <c r="N267">
        <v>1.99</v>
      </c>
      <c r="O267">
        <v>1.96</v>
      </c>
      <c r="Q267" t="s">
        <v>39</v>
      </c>
      <c r="R267" t="s">
        <v>15</v>
      </c>
      <c r="S267">
        <v>1.54</v>
      </c>
      <c r="T267">
        <v>2.2</v>
      </c>
      <c r="U267">
        <v>2.76</v>
      </c>
      <c r="V267">
        <v>2.39</v>
      </c>
      <c r="W267">
        <v>2.04</v>
      </c>
      <c r="X267">
        <v>2.27</v>
      </c>
      <c r="Y267">
        <v>2.19</v>
      </c>
      <c r="Z267">
        <v>1.85</v>
      </c>
      <c r="AA267">
        <v>1.05</v>
      </c>
      <c r="AB267">
        <v>0.49</v>
      </c>
      <c r="AC267">
        <v>2.07</v>
      </c>
      <c r="AD267">
        <v>2.04</v>
      </c>
    </row>
    <row r="268" spans="2:30" ht="12.75">
      <c r="B268" t="s">
        <v>38</v>
      </c>
      <c r="C268" t="s">
        <v>16</v>
      </c>
      <c r="D268">
        <v>0.93</v>
      </c>
      <c r="E268">
        <v>0.97</v>
      </c>
      <c r="F268">
        <v>0.99</v>
      </c>
      <c r="G268">
        <v>0.99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Q268" t="s">
        <v>39</v>
      </c>
      <c r="R268" t="s">
        <v>16</v>
      </c>
      <c r="S268">
        <v>0.93</v>
      </c>
      <c r="T268">
        <v>0.98</v>
      </c>
      <c r="U268">
        <v>0.99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0.99</v>
      </c>
      <c r="AC268">
        <v>1</v>
      </c>
      <c r="AD268">
        <v>1</v>
      </c>
    </row>
    <row r="269" spans="2:30" ht="12.75">
      <c r="B269" t="s">
        <v>38</v>
      </c>
      <c r="C269" t="s">
        <v>17</v>
      </c>
      <c r="D269">
        <v>1.49</v>
      </c>
      <c r="E269">
        <v>1.84</v>
      </c>
      <c r="F269">
        <v>2.37</v>
      </c>
      <c r="G269">
        <v>2.33</v>
      </c>
      <c r="H269">
        <v>2.13</v>
      </c>
      <c r="I269">
        <v>2.28</v>
      </c>
      <c r="J269">
        <v>2.11</v>
      </c>
      <c r="K269">
        <v>1.82</v>
      </c>
      <c r="L269">
        <v>1.12</v>
      </c>
      <c r="M269">
        <v>0.55</v>
      </c>
      <c r="N269">
        <v>2.01</v>
      </c>
      <c r="O269">
        <v>1.99</v>
      </c>
      <c r="Q269" t="s">
        <v>39</v>
      </c>
      <c r="R269" t="s">
        <v>17</v>
      </c>
      <c r="S269">
        <v>1.42</v>
      </c>
      <c r="T269">
        <v>1.94</v>
      </c>
      <c r="U269">
        <v>2.28</v>
      </c>
      <c r="V269">
        <v>2.33</v>
      </c>
      <c r="W269">
        <v>2.1</v>
      </c>
      <c r="X269">
        <v>2.28</v>
      </c>
      <c r="Y269">
        <v>2.16</v>
      </c>
      <c r="Z269">
        <v>1.84</v>
      </c>
      <c r="AA269">
        <v>1.08</v>
      </c>
      <c r="AB269">
        <v>0.54</v>
      </c>
      <c r="AC269">
        <v>2.05</v>
      </c>
      <c r="AD269">
        <v>2.03</v>
      </c>
    </row>
    <row r="270" spans="2:30" ht="12.75">
      <c r="B270" t="s">
        <v>38</v>
      </c>
      <c r="C270" t="s">
        <v>18</v>
      </c>
      <c r="D270">
        <v>0.92</v>
      </c>
      <c r="E270">
        <v>0.93</v>
      </c>
      <c r="F270">
        <v>0.97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1</v>
      </c>
      <c r="Q270" t="s">
        <v>39</v>
      </c>
      <c r="R270" t="s">
        <v>18</v>
      </c>
      <c r="S270">
        <v>0.92</v>
      </c>
      <c r="T270">
        <v>0.97</v>
      </c>
      <c r="U270">
        <v>0.95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0.99</v>
      </c>
      <c r="AC270">
        <v>1</v>
      </c>
      <c r="AD270">
        <v>1</v>
      </c>
    </row>
    <row r="271" spans="2:30" ht="12.75">
      <c r="B271" t="s">
        <v>38</v>
      </c>
      <c r="C271" t="s">
        <v>19</v>
      </c>
      <c r="D271">
        <v>2.43</v>
      </c>
      <c r="E271">
        <v>2.7</v>
      </c>
      <c r="F271">
        <v>3.2</v>
      </c>
      <c r="G271">
        <v>2.02</v>
      </c>
      <c r="H271">
        <v>2.09</v>
      </c>
      <c r="I271">
        <v>2.04</v>
      </c>
      <c r="J271">
        <v>2.22</v>
      </c>
      <c r="K271">
        <v>1.82</v>
      </c>
      <c r="L271">
        <v>0.98</v>
      </c>
      <c r="M271">
        <v>0.51</v>
      </c>
      <c r="N271">
        <v>1.95</v>
      </c>
      <c r="O271">
        <v>1.93</v>
      </c>
      <c r="Q271" t="s">
        <v>39</v>
      </c>
      <c r="R271" t="s">
        <v>19</v>
      </c>
      <c r="S271">
        <v>2.45</v>
      </c>
      <c r="T271">
        <v>2.67</v>
      </c>
      <c r="U271">
        <v>3.22</v>
      </c>
      <c r="V271">
        <v>2.42</v>
      </c>
      <c r="W271">
        <v>1.94</v>
      </c>
      <c r="X271">
        <v>2.3</v>
      </c>
      <c r="Y271">
        <v>2.27</v>
      </c>
      <c r="Z271">
        <v>1.81</v>
      </c>
      <c r="AA271">
        <v>0.95</v>
      </c>
      <c r="AB271">
        <v>0.42</v>
      </c>
      <c r="AC271">
        <v>2.01</v>
      </c>
      <c r="AD271">
        <v>1.98</v>
      </c>
    </row>
    <row r="272" spans="2:30" ht="12.75">
      <c r="B272" t="s">
        <v>38</v>
      </c>
      <c r="C272" t="s">
        <v>20</v>
      </c>
      <c r="D272">
        <v>0.92</v>
      </c>
      <c r="E272">
        <v>0.98</v>
      </c>
      <c r="F272">
        <v>0.99</v>
      </c>
      <c r="G272">
        <v>0.99</v>
      </c>
      <c r="H272">
        <v>1</v>
      </c>
      <c r="I272">
        <v>0.99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Q272" t="s">
        <v>39</v>
      </c>
      <c r="R272" t="s">
        <v>20</v>
      </c>
      <c r="S272">
        <v>0.9</v>
      </c>
      <c r="T272">
        <v>0.99</v>
      </c>
      <c r="U272">
        <v>0.99</v>
      </c>
      <c r="V272">
        <v>1</v>
      </c>
      <c r="W272">
        <v>1</v>
      </c>
      <c r="X272">
        <v>1</v>
      </c>
      <c r="Y272">
        <v>1</v>
      </c>
      <c r="Z272">
        <v>0.99</v>
      </c>
      <c r="AA272">
        <v>1</v>
      </c>
      <c r="AB272">
        <v>0.98</v>
      </c>
      <c r="AC272">
        <v>1</v>
      </c>
      <c r="AD27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3"/>
  <sheetViews>
    <sheetView tabSelected="1" zoomScalePageLayoutView="0" workbookViewId="0" topLeftCell="A1">
      <selection activeCell="AA2" sqref="AA2"/>
    </sheetView>
  </sheetViews>
  <sheetFormatPr defaultColWidth="9.140625" defaultRowHeight="12.75"/>
  <sheetData>
    <row r="1" ht="12.75">
      <c r="A1" t="s">
        <v>0</v>
      </c>
    </row>
    <row r="2" spans="33:35" ht="12.75">
      <c r="AG2" t="s">
        <v>57</v>
      </c>
      <c r="AH2" t="s">
        <v>56</v>
      </c>
      <c r="AI2" t="s">
        <v>58</v>
      </c>
    </row>
    <row r="3" spans="1:35" ht="12.75">
      <c r="A3" t="s">
        <v>59</v>
      </c>
      <c r="B3" t="s">
        <v>54</v>
      </c>
      <c r="C3" t="s">
        <v>3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N3" t="s">
        <v>4</v>
      </c>
      <c r="O3" t="s">
        <v>5</v>
      </c>
      <c r="S3" t="s">
        <v>3</v>
      </c>
      <c r="T3">
        <v>31.5</v>
      </c>
      <c r="U3">
        <v>63</v>
      </c>
      <c r="V3">
        <v>125</v>
      </c>
      <c r="W3">
        <v>250</v>
      </c>
      <c r="X3">
        <v>500</v>
      </c>
      <c r="Y3">
        <v>1000</v>
      </c>
      <c r="Z3">
        <v>2000</v>
      </c>
      <c r="AA3">
        <v>4000</v>
      </c>
      <c r="AB3">
        <v>8000</v>
      </c>
      <c r="AC3">
        <v>16000</v>
      </c>
      <c r="AD3" t="s">
        <v>4</v>
      </c>
      <c r="AE3" t="s">
        <v>5</v>
      </c>
      <c r="AG3" t="s">
        <v>55</v>
      </c>
      <c r="AH3" t="s">
        <v>55</v>
      </c>
      <c r="AI3" t="s">
        <v>55</v>
      </c>
    </row>
    <row r="4" spans="1:31" ht="12.75">
      <c r="A4">
        <v>1.3</v>
      </c>
      <c r="B4" t="s">
        <v>40</v>
      </c>
      <c r="C4" t="s">
        <v>9</v>
      </c>
      <c r="D4">
        <v>3.89</v>
      </c>
      <c r="E4">
        <v>3.21</v>
      </c>
      <c r="F4">
        <v>4.93</v>
      </c>
      <c r="G4">
        <v>3.52</v>
      </c>
      <c r="H4">
        <v>4.75</v>
      </c>
      <c r="I4">
        <v>5.83</v>
      </c>
      <c r="J4">
        <v>5.64</v>
      </c>
      <c r="K4">
        <v>10.07</v>
      </c>
      <c r="L4">
        <v>14.9</v>
      </c>
      <c r="M4">
        <v>15.51</v>
      </c>
      <c r="N4">
        <v>12.75</v>
      </c>
      <c r="O4">
        <v>11.53</v>
      </c>
      <c r="R4" t="s">
        <v>41</v>
      </c>
      <c r="S4" t="s">
        <v>9</v>
      </c>
      <c r="T4">
        <v>3.17</v>
      </c>
      <c r="U4">
        <v>3.06</v>
      </c>
      <c r="V4">
        <v>4.52</v>
      </c>
      <c r="W4">
        <v>3.47</v>
      </c>
      <c r="X4">
        <v>2.97</v>
      </c>
      <c r="Y4">
        <v>5.36</v>
      </c>
      <c r="Z4">
        <v>6.05</v>
      </c>
      <c r="AA4">
        <v>10.14</v>
      </c>
      <c r="AB4">
        <v>14.39</v>
      </c>
      <c r="AC4">
        <v>19.79</v>
      </c>
      <c r="AD4">
        <v>13.14</v>
      </c>
      <c r="AE4">
        <v>11.49</v>
      </c>
    </row>
    <row r="5" spans="1:31" ht="12.75">
      <c r="A5">
        <v>3.2</v>
      </c>
      <c r="B5" t="s">
        <v>42</v>
      </c>
      <c r="C5" t="s">
        <v>9</v>
      </c>
      <c r="D5">
        <v>2.64</v>
      </c>
      <c r="E5">
        <v>3.06</v>
      </c>
      <c r="F5">
        <v>2.47</v>
      </c>
      <c r="G5">
        <v>-2.58</v>
      </c>
      <c r="H5">
        <v>1.32</v>
      </c>
      <c r="I5">
        <v>3.59</v>
      </c>
      <c r="J5">
        <v>3.58</v>
      </c>
      <c r="K5">
        <v>8.93</v>
      </c>
      <c r="L5">
        <v>14.72</v>
      </c>
      <c r="M5">
        <v>16.74</v>
      </c>
      <c r="N5">
        <v>12.24</v>
      </c>
      <c r="O5">
        <v>10.93</v>
      </c>
      <c r="R5" t="s">
        <v>43</v>
      </c>
      <c r="S5" t="s">
        <v>9</v>
      </c>
      <c r="T5">
        <v>2.59</v>
      </c>
      <c r="U5">
        <v>2.61</v>
      </c>
      <c r="V5">
        <v>2.25</v>
      </c>
      <c r="W5">
        <v>-1.31</v>
      </c>
      <c r="X5">
        <v>-0.32</v>
      </c>
      <c r="Y5">
        <v>3.39</v>
      </c>
      <c r="Z5">
        <v>2.91</v>
      </c>
      <c r="AA5">
        <v>8.26</v>
      </c>
      <c r="AB5">
        <v>15.35</v>
      </c>
      <c r="AC5">
        <v>18.54</v>
      </c>
      <c r="AD5">
        <v>11.52</v>
      </c>
      <c r="AE5">
        <v>10.12</v>
      </c>
    </row>
    <row r="6" spans="1:31" ht="12.75">
      <c r="A6">
        <v>5.1</v>
      </c>
      <c r="B6" t="s">
        <v>44</v>
      </c>
      <c r="C6" t="s">
        <v>9</v>
      </c>
      <c r="D6">
        <v>5.02</v>
      </c>
      <c r="E6">
        <v>2.6</v>
      </c>
      <c r="F6">
        <v>3.48</v>
      </c>
      <c r="G6">
        <v>-5.55</v>
      </c>
      <c r="H6">
        <v>-1.07</v>
      </c>
      <c r="I6">
        <v>2.22</v>
      </c>
      <c r="J6">
        <v>1.35</v>
      </c>
      <c r="K6">
        <v>6.66</v>
      </c>
      <c r="L6">
        <v>11.4</v>
      </c>
      <c r="M6">
        <v>11.36</v>
      </c>
      <c r="N6">
        <v>8.21</v>
      </c>
      <c r="O6">
        <v>7.42</v>
      </c>
      <c r="R6" t="s">
        <v>45</v>
      </c>
      <c r="S6" t="s">
        <v>9</v>
      </c>
      <c r="T6">
        <v>4.19</v>
      </c>
      <c r="U6">
        <v>2.89</v>
      </c>
      <c r="V6">
        <v>2.85</v>
      </c>
      <c r="W6">
        <v>-4.48</v>
      </c>
      <c r="X6">
        <v>-2.13</v>
      </c>
      <c r="Y6">
        <v>2.27</v>
      </c>
      <c r="Z6">
        <v>1.12</v>
      </c>
      <c r="AA6">
        <v>7.81</v>
      </c>
      <c r="AB6">
        <v>13.21</v>
      </c>
      <c r="AC6">
        <v>15.98</v>
      </c>
      <c r="AD6">
        <v>9.58</v>
      </c>
      <c r="AE6">
        <v>8.53</v>
      </c>
    </row>
    <row r="7" spans="1:31" ht="12.75">
      <c r="A7">
        <v>7</v>
      </c>
      <c r="B7" t="s">
        <v>46</v>
      </c>
      <c r="C7" t="s">
        <v>9</v>
      </c>
      <c r="D7">
        <v>2.31</v>
      </c>
      <c r="E7">
        <v>0.88</v>
      </c>
      <c r="F7">
        <v>2.42</v>
      </c>
      <c r="G7">
        <v>-7.18</v>
      </c>
      <c r="H7">
        <v>-4.25</v>
      </c>
      <c r="I7">
        <v>0.1</v>
      </c>
      <c r="J7">
        <v>0.34</v>
      </c>
      <c r="K7">
        <v>5.62</v>
      </c>
      <c r="L7">
        <v>8.53</v>
      </c>
      <c r="M7">
        <v>8.43</v>
      </c>
      <c r="N7">
        <v>6.3</v>
      </c>
      <c r="O7">
        <v>5.73</v>
      </c>
      <c r="R7" t="s">
        <v>47</v>
      </c>
      <c r="S7" t="s">
        <v>9</v>
      </c>
      <c r="T7">
        <v>3.05</v>
      </c>
      <c r="U7">
        <v>1.01</v>
      </c>
      <c r="V7">
        <v>2.65</v>
      </c>
      <c r="W7">
        <v>-5.54</v>
      </c>
      <c r="X7">
        <v>-3.1</v>
      </c>
      <c r="Y7">
        <v>-0.28</v>
      </c>
      <c r="Z7">
        <v>0.25</v>
      </c>
      <c r="AA7">
        <v>5.6</v>
      </c>
      <c r="AB7">
        <v>10.45</v>
      </c>
      <c r="AC7">
        <v>13.46</v>
      </c>
      <c r="AD7">
        <v>6.73</v>
      </c>
      <c r="AE7">
        <v>5.88</v>
      </c>
    </row>
    <row r="8" spans="1:31" ht="12.75">
      <c r="A8">
        <v>8.9</v>
      </c>
      <c r="B8" t="s">
        <v>48</v>
      </c>
      <c r="C8" t="s">
        <v>9</v>
      </c>
      <c r="D8">
        <v>1.47</v>
      </c>
      <c r="E8">
        <v>0.51</v>
      </c>
      <c r="F8">
        <v>4.26</v>
      </c>
      <c r="G8">
        <v>-7.55</v>
      </c>
      <c r="H8">
        <v>-5.57</v>
      </c>
      <c r="I8">
        <v>-2.43</v>
      </c>
      <c r="J8">
        <v>-1.07</v>
      </c>
      <c r="K8">
        <v>3.4</v>
      </c>
      <c r="L8">
        <v>7.6</v>
      </c>
      <c r="M8">
        <v>7.31</v>
      </c>
      <c r="N8">
        <v>4.6</v>
      </c>
      <c r="O8">
        <v>3.86</v>
      </c>
      <c r="R8" t="s">
        <v>49</v>
      </c>
      <c r="S8" t="s">
        <v>9</v>
      </c>
      <c r="T8">
        <v>1.95</v>
      </c>
      <c r="U8">
        <v>1.39</v>
      </c>
      <c r="V8">
        <v>3.24</v>
      </c>
      <c r="W8">
        <v>-7.16</v>
      </c>
      <c r="X8">
        <v>-5.74</v>
      </c>
      <c r="Y8">
        <v>-2.03</v>
      </c>
      <c r="Z8">
        <v>-0.68</v>
      </c>
      <c r="AA8">
        <v>3.69</v>
      </c>
      <c r="AB8">
        <v>9.26</v>
      </c>
      <c r="AC8">
        <v>13.02</v>
      </c>
      <c r="AD8">
        <v>5.35</v>
      </c>
      <c r="AE8">
        <v>4.37</v>
      </c>
    </row>
    <row r="9" spans="1:31" ht="12.75">
      <c r="A9">
        <v>10.9</v>
      </c>
      <c r="B9" t="s">
        <v>50</v>
      </c>
      <c r="C9" t="s">
        <v>9</v>
      </c>
      <c r="D9">
        <v>2.29</v>
      </c>
      <c r="E9">
        <v>-3.92</v>
      </c>
      <c r="F9">
        <v>1.32</v>
      </c>
      <c r="G9">
        <v>-10.06</v>
      </c>
      <c r="H9">
        <v>-7.86</v>
      </c>
      <c r="I9">
        <v>-4.57</v>
      </c>
      <c r="J9">
        <v>-2.51</v>
      </c>
      <c r="K9">
        <v>1.78</v>
      </c>
      <c r="L9">
        <v>4.19</v>
      </c>
      <c r="M9">
        <v>3.8</v>
      </c>
      <c r="N9">
        <v>1.71</v>
      </c>
      <c r="O9">
        <v>1.37</v>
      </c>
      <c r="R9" t="s">
        <v>51</v>
      </c>
      <c r="S9" t="s">
        <v>9</v>
      </c>
      <c r="T9">
        <v>2.76</v>
      </c>
      <c r="U9">
        <v>-3.76</v>
      </c>
      <c r="V9">
        <v>1.13</v>
      </c>
      <c r="W9">
        <v>-10.03</v>
      </c>
      <c r="X9">
        <v>-7.54</v>
      </c>
      <c r="Y9">
        <v>-3.92</v>
      </c>
      <c r="Z9">
        <v>-3.37</v>
      </c>
      <c r="AA9">
        <v>0.08</v>
      </c>
      <c r="AB9">
        <v>5.79</v>
      </c>
      <c r="AC9">
        <v>6.94</v>
      </c>
      <c r="AD9">
        <v>1.19</v>
      </c>
      <c r="AE9">
        <v>0.46</v>
      </c>
    </row>
    <row r="10" spans="1:31" ht="12.75">
      <c r="A10">
        <v>12.9</v>
      </c>
      <c r="B10" t="s">
        <v>52</v>
      </c>
      <c r="C10" t="s">
        <v>9</v>
      </c>
      <c r="D10">
        <v>-1.12</v>
      </c>
      <c r="E10">
        <v>-1.65</v>
      </c>
      <c r="F10">
        <v>-1.13</v>
      </c>
      <c r="G10">
        <v>-9.24</v>
      </c>
      <c r="H10">
        <v>-5.6</v>
      </c>
      <c r="I10">
        <v>-2.02</v>
      </c>
      <c r="J10">
        <v>-0.75</v>
      </c>
      <c r="K10">
        <v>-1.19</v>
      </c>
      <c r="L10">
        <v>7.22</v>
      </c>
      <c r="M10">
        <v>7.25</v>
      </c>
      <c r="N10">
        <v>2.62</v>
      </c>
      <c r="O10">
        <v>1.57</v>
      </c>
      <c r="R10" t="s">
        <v>53</v>
      </c>
      <c r="S10" t="s">
        <v>9</v>
      </c>
      <c r="T10">
        <v>-1.12</v>
      </c>
      <c r="U10">
        <v>-1.76</v>
      </c>
      <c r="V10">
        <v>-0.25</v>
      </c>
      <c r="W10">
        <v>-9.6</v>
      </c>
      <c r="X10">
        <v>-5.98</v>
      </c>
      <c r="Y10">
        <v>-2.18</v>
      </c>
      <c r="Z10">
        <v>-1.6</v>
      </c>
      <c r="AA10">
        <v>-2.55</v>
      </c>
      <c r="AB10">
        <v>8.89</v>
      </c>
      <c r="AC10">
        <v>11.87</v>
      </c>
      <c r="AD10">
        <v>2.39</v>
      </c>
      <c r="AE10">
        <v>1.02</v>
      </c>
    </row>
    <row r="11" spans="1:31" ht="12.75">
      <c r="A11">
        <v>14.8</v>
      </c>
      <c r="B11" t="s">
        <v>24</v>
      </c>
      <c r="C11" t="s">
        <v>9</v>
      </c>
      <c r="D11">
        <v>-6.8</v>
      </c>
      <c r="E11">
        <v>-3.43</v>
      </c>
      <c r="F11">
        <v>1.11</v>
      </c>
      <c r="G11">
        <v>-10.86</v>
      </c>
      <c r="H11">
        <v>-5.5</v>
      </c>
      <c r="I11">
        <v>-1.58</v>
      </c>
      <c r="J11">
        <v>-3.85</v>
      </c>
      <c r="K11">
        <v>-4.33</v>
      </c>
      <c r="L11">
        <v>3.34</v>
      </c>
      <c r="M11">
        <v>4.41</v>
      </c>
      <c r="N11">
        <v>-1.36</v>
      </c>
      <c r="O11">
        <v>-2.33</v>
      </c>
      <c r="R11" t="s">
        <v>23</v>
      </c>
      <c r="S11" t="s">
        <v>9</v>
      </c>
      <c r="T11">
        <v>-6.61</v>
      </c>
      <c r="U11">
        <v>-2.82</v>
      </c>
      <c r="V11">
        <v>0.26</v>
      </c>
      <c r="W11">
        <v>-11.25</v>
      </c>
      <c r="X11">
        <v>-6.68</v>
      </c>
      <c r="Y11">
        <v>-1.84</v>
      </c>
      <c r="Z11">
        <v>-4.53</v>
      </c>
      <c r="AA11">
        <v>-3.28</v>
      </c>
      <c r="AB11">
        <v>4.44</v>
      </c>
      <c r="AC11">
        <v>7.9</v>
      </c>
      <c r="AD11">
        <v>-1.09</v>
      </c>
      <c r="AE11">
        <v>-1.98</v>
      </c>
    </row>
    <row r="12" spans="1:31" ht="12.75">
      <c r="A12">
        <v>16.7</v>
      </c>
      <c r="B12" t="s">
        <v>25</v>
      </c>
      <c r="C12" t="s">
        <v>9</v>
      </c>
      <c r="D12">
        <v>-6.35</v>
      </c>
      <c r="E12">
        <v>-3.3</v>
      </c>
      <c r="F12">
        <v>1.15</v>
      </c>
      <c r="G12">
        <v>-10.89</v>
      </c>
      <c r="H12">
        <v>-5.65</v>
      </c>
      <c r="I12">
        <v>-1.92</v>
      </c>
      <c r="J12">
        <v>-3.97</v>
      </c>
      <c r="K12">
        <v>-4.42</v>
      </c>
      <c r="L12">
        <v>2.23</v>
      </c>
      <c r="M12">
        <v>4.05</v>
      </c>
      <c r="N12">
        <v>-1.62</v>
      </c>
      <c r="O12">
        <v>-2.57</v>
      </c>
      <c r="R12" t="s">
        <v>26</v>
      </c>
      <c r="S12" t="s">
        <v>9</v>
      </c>
      <c r="T12">
        <v>-6.31</v>
      </c>
      <c r="U12">
        <v>-2.72</v>
      </c>
      <c r="V12">
        <v>0.3</v>
      </c>
      <c r="W12">
        <v>-11.29</v>
      </c>
      <c r="X12">
        <v>-6.9</v>
      </c>
      <c r="Y12">
        <v>-2.27</v>
      </c>
      <c r="Z12">
        <v>-4.48</v>
      </c>
      <c r="AA12">
        <v>-3.51</v>
      </c>
      <c r="AB12">
        <v>3.64</v>
      </c>
      <c r="AC12">
        <v>6.22</v>
      </c>
      <c r="AD12">
        <v>-1.8</v>
      </c>
      <c r="AE12">
        <v>-2.52</v>
      </c>
    </row>
    <row r="13" spans="1:31" ht="12.75">
      <c r="A13">
        <v>18.6</v>
      </c>
      <c r="B13" t="s">
        <v>27</v>
      </c>
      <c r="C13" t="s">
        <v>9</v>
      </c>
      <c r="D13">
        <v>-7.76</v>
      </c>
      <c r="E13">
        <v>-2.64</v>
      </c>
      <c r="F13">
        <v>-1.36</v>
      </c>
      <c r="G13">
        <v>-10.94</v>
      </c>
      <c r="H13">
        <v>-5.11</v>
      </c>
      <c r="I13">
        <v>-3.11</v>
      </c>
      <c r="J13">
        <v>-3.67</v>
      </c>
      <c r="K13">
        <v>-5.12</v>
      </c>
      <c r="L13">
        <v>1.26</v>
      </c>
      <c r="M13">
        <v>1.3</v>
      </c>
      <c r="N13">
        <v>-2.69</v>
      </c>
      <c r="O13">
        <v>-3.36</v>
      </c>
      <c r="R13" t="s">
        <v>28</v>
      </c>
      <c r="S13" t="s">
        <v>9</v>
      </c>
      <c r="T13">
        <v>-8.16</v>
      </c>
      <c r="U13">
        <v>-2.67</v>
      </c>
      <c r="V13">
        <v>-1.59</v>
      </c>
      <c r="W13">
        <v>-10.96</v>
      </c>
      <c r="X13">
        <v>-6.8</v>
      </c>
      <c r="Y13">
        <v>-3.71</v>
      </c>
      <c r="Z13">
        <v>-5.41</v>
      </c>
      <c r="AA13">
        <v>-5.23</v>
      </c>
      <c r="AB13">
        <v>3.59</v>
      </c>
      <c r="AC13">
        <v>5.94</v>
      </c>
      <c r="AD13">
        <v>-2.76</v>
      </c>
      <c r="AE13">
        <v>-3.54</v>
      </c>
    </row>
    <row r="14" spans="1:31" ht="12.75">
      <c r="A14">
        <v>20.6</v>
      </c>
      <c r="B14" t="s">
        <v>30</v>
      </c>
      <c r="C14" t="s">
        <v>9</v>
      </c>
      <c r="D14">
        <v>-9.08</v>
      </c>
      <c r="E14">
        <v>-4</v>
      </c>
      <c r="F14">
        <v>-1.06</v>
      </c>
      <c r="G14">
        <v>-11.65</v>
      </c>
      <c r="H14">
        <v>-5.69</v>
      </c>
      <c r="I14">
        <v>-3.23</v>
      </c>
      <c r="J14">
        <v>-4.72</v>
      </c>
      <c r="K14">
        <v>-4</v>
      </c>
      <c r="L14">
        <v>1.18</v>
      </c>
      <c r="M14">
        <v>6.42</v>
      </c>
      <c r="N14">
        <v>-1.6</v>
      </c>
      <c r="O14">
        <v>-2.54</v>
      </c>
      <c r="R14" t="s">
        <v>29</v>
      </c>
      <c r="S14" t="s">
        <v>9</v>
      </c>
      <c r="T14">
        <v>-8.93</v>
      </c>
      <c r="U14">
        <v>-3.65</v>
      </c>
      <c r="V14">
        <v>-1.05</v>
      </c>
      <c r="W14">
        <v>-11.33</v>
      </c>
      <c r="X14">
        <v>-6.69</v>
      </c>
      <c r="Y14">
        <v>-4.36</v>
      </c>
      <c r="Z14">
        <v>-5.92</v>
      </c>
      <c r="AA14">
        <v>-5.1</v>
      </c>
      <c r="AB14">
        <v>1.87</v>
      </c>
      <c r="AC14">
        <v>7.24</v>
      </c>
      <c r="AD14">
        <v>-2.94</v>
      </c>
      <c r="AE14">
        <v>-3.78</v>
      </c>
    </row>
    <row r="15" spans="1:31" ht="12.75">
      <c r="A15">
        <v>22.6</v>
      </c>
      <c r="B15" t="s">
        <v>32</v>
      </c>
      <c r="C15" t="s">
        <v>9</v>
      </c>
      <c r="D15">
        <v>2.33</v>
      </c>
      <c r="E15">
        <v>-4.87</v>
      </c>
      <c r="F15">
        <v>-2.5</v>
      </c>
      <c r="G15">
        <v>-15.21</v>
      </c>
      <c r="H15">
        <v>-10.16</v>
      </c>
      <c r="I15">
        <v>-7.74</v>
      </c>
      <c r="J15">
        <v>-7.81</v>
      </c>
      <c r="K15">
        <v>-8.23</v>
      </c>
      <c r="L15">
        <v>-2.05</v>
      </c>
      <c r="M15">
        <v>2.52</v>
      </c>
      <c r="N15">
        <v>-5.34</v>
      </c>
      <c r="O15">
        <v>-6.34</v>
      </c>
      <c r="R15" t="s">
        <v>33</v>
      </c>
      <c r="S15" t="s">
        <v>9</v>
      </c>
      <c r="T15">
        <v>-0.97</v>
      </c>
      <c r="U15">
        <v>-5.08</v>
      </c>
      <c r="V15">
        <v>-2.15</v>
      </c>
      <c r="W15">
        <v>-15.84</v>
      </c>
      <c r="X15">
        <v>-9.49</v>
      </c>
      <c r="Y15">
        <v>-7.57</v>
      </c>
      <c r="Z15">
        <v>-7.64</v>
      </c>
      <c r="AA15">
        <v>-9.2</v>
      </c>
      <c r="AB15">
        <v>-0.45</v>
      </c>
      <c r="AC15">
        <v>4.15</v>
      </c>
      <c r="AD15">
        <v>-5.73</v>
      </c>
      <c r="AE15">
        <v>-6.71</v>
      </c>
    </row>
    <row r="16" spans="1:31" ht="12.75">
      <c r="A16">
        <v>24.5</v>
      </c>
      <c r="B16" t="s">
        <v>34</v>
      </c>
      <c r="C16" t="s">
        <v>9</v>
      </c>
      <c r="D16">
        <v>-17.06</v>
      </c>
      <c r="E16">
        <v>-6.89</v>
      </c>
      <c r="F16">
        <v>-6.62</v>
      </c>
      <c r="G16">
        <v>-12.15</v>
      </c>
      <c r="H16">
        <v>-8.75</v>
      </c>
      <c r="I16">
        <v>-7.09</v>
      </c>
      <c r="J16">
        <v>-6.68</v>
      </c>
      <c r="K16">
        <v>-7.54</v>
      </c>
      <c r="L16">
        <v>-4.33</v>
      </c>
      <c r="M16">
        <v>-0.15</v>
      </c>
      <c r="N16">
        <v>-6.08</v>
      </c>
      <c r="O16">
        <v>-6.56</v>
      </c>
      <c r="R16" t="s">
        <v>35</v>
      </c>
      <c r="S16" t="s">
        <v>9</v>
      </c>
      <c r="T16">
        <v>-17.43</v>
      </c>
      <c r="U16">
        <v>-7.14</v>
      </c>
      <c r="V16">
        <v>-5.96</v>
      </c>
      <c r="W16">
        <v>-12.83</v>
      </c>
      <c r="X16">
        <v>-9.64</v>
      </c>
      <c r="Y16">
        <v>-6.94</v>
      </c>
      <c r="Z16">
        <v>-6.08</v>
      </c>
      <c r="AA16">
        <v>-6.64</v>
      </c>
      <c r="AB16">
        <v>-1.66</v>
      </c>
      <c r="AC16">
        <v>3.18</v>
      </c>
      <c r="AD16">
        <v>-5.27</v>
      </c>
      <c r="AE16">
        <v>-5.75</v>
      </c>
    </row>
    <row r="17" spans="1:31" ht="12.75">
      <c r="A17">
        <v>26.4</v>
      </c>
      <c r="B17" t="s">
        <v>36</v>
      </c>
      <c r="C17" t="s">
        <v>9</v>
      </c>
      <c r="D17">
        <v>-14.18</v>
      </c>
      <c r="E17">
        <v>-6.51</v>
      </c>
      <c r="F17">
        <v>-8.09</v>
      </c>
      <c r="G17">
        <v>-11.94</v>
      </c>
      <c r="H17">
        <v>-8.84</v>
      </c>
      <c r="I17">
        <v>-5.55</v>
      </c>
      <c r="J17">
        <v>-6.98</v>
      </c>
      <c r="K17">
        <v>-8.9</v>
      </c>
      <c r="L17">
        <v>-0.76</v>
      </c>
      <c r="M17">
        <v>2.1</v>
      </c>
      <c r="N17">
        <v>-5.75</v>
      </c>
      <c r="O17">
        <v>-6.54</v>
      </c>
      <c r="R17" t="s">
        <v>37</v>
      </c>
      <c r="S17" t="s">
        <v>9</v>
      </c>
      <c r="T17">
        <v>-13.38</v>
      </c>
      <c r="U17">
        <v>-6.13</v>
      </c>
      <c r="V17">
        <v>-7.76</v>
      </c>
      <c r="W17">
        <v>-11.22</v>
      </c>
      <c r="X17">
        <v>-7.63</v>
      </c>
      <c r="Y17">
        <v>-6.64</v>
      </c>
      <c r="Z17">
        <v>-6.87</v>
      </c>
      <c r="AA17">
        <v>-8.01</v>
      </c>
      <c r="AB17">
        <v>-1.46</v>
      </c>
      <c r="AC17">
        <v>3.27</v>
      </c>
      <c r="AD17">
        <v>-6.05</v>
      </c>
      <c r="AE17">
        <v>-6.63</v>
      </c>
    </row>
    <row r="18" spans="1:31" ht="12.75">
      <c r="A18">
        <v>28.3</v>
      </c>
      <c r="B18" t="s">
        <v>38</v>
      </c>
      <c r="C18" t="s">
        <v>9</v>
      </c>
      <c r="D18">
        <v>-9.9</v>
      </c>
      <c r="E18">
        <v>-8.28</v>
      </c>
      <c r="F18">
        <v>-6.59</v>
      </c>
      <c r="G18">
        <v>-8.92</v>
      </c>
      <c r="H18">
        <v>-5.82</v>
      </c>
      <c r="I18">
        <v>-5.9</v>
      </c>
      <c r="J18">
        <v>-4.72</v>
      </c>
      <c r="K18">
        <v>-5.94</v>
      </c>
      <c r="L18">
        <v>-0.58</v>
      </c>
      <c r="M18">
        <v>3.72</v>
      </c>
      <c r="N18">
        <v>-4.12</v>
      </c>
      <c r="O18">
        <v>-4.67</v>
      </c>
      <c r="R18" t="s">
        <v>39</v>
      </c>
      <c r="S18" t="s">
        <v>9</v>
      </c>
      <c r="T18">
        <v>-9.71</v>
      </c>
      <c r="U18">
        <v>-7.99</v>
      </c>
      <c r="V18">
        <v>-7.86</v>
      </c>
      <c r="W18">
        <v>-7.97</v>
      </c>
      <c r="X18">
        <v>-6.61</v>
      </c>
      <c r="Y18">
        <v>-3.73</v>
      </c>
      <c r="Z18">
        <v>-4.52</v>
      </c>
      <c r="AA18">
        <v>-6.85</v>
      </c>
      <c r="AB18">
        <v>1.14</v>
      </c>
      <c r="AC18">
        <v>4.31</v>
      </c>
      <c r="AD18">
        <v>-4.33</v>
      </c>
      <c r="AE18">
        <v>-4.83</v>
      </c>
    </row>
    <row r="19" spans="1:25" ht="12.75">
      <c r="A19">
        <v>30.2</v>
      </c>
      <c r="Y19">
        <f>AVERAGE(Y4:Y18)</f>
        <v>-2.296666666666667</v>
      </c>
    </row>
    <row r="20" spans="2:35" ht="12.75">
      <c r="B20" t="s">
        <v>40</v>
      </c>
      <c r="C20" t="s">
        <v>10</v>
      </c>
      <c r="D20">
        <v>4.51</v>
      </c>
      <c r="E20">
        <v>3.88</v>
      </c>
      <c r="F20">
        <v>6.39</v>
      </c>
      <c r="G20">
        <v>4.03</v>
      </c>
      <c r="H20">
        <v>5.61</v>
      </c>
      <c r="I20">
        <v>6.88</v>
      </c>
      <c r="J20">
        <v>6.74</v>
      </c>
      <c r="K20">
        <v>11.13</v>
      </c>
      <c r="L20">
        <v>16.97</v>
      </c>
      <c r="M20">
        <v>19.71</v>
      </c>
      <c r="N20">
        <v>14.43</v>
      </c>
      <c r="O20">
        <v>12.91</v>
      </c>
      <c r="R20" t="s">
        <v>41</v>
      </c>
      <c r="S20" t="s">
        <v>10</v>
      </c>
      <c r="T20">
        <v>3.81</v>
      </c>
      <c r="U20">
        <v>3.71</v>
      </c>
      <c r="V20">
        <v>5.85</v>
      </c>
      <c r="W20">
        <v>3.97</v>
      </c>
      <c r="X20">
        <v>4.26</v>
      </c>
      <c r="Y20">
        <v>6.26</v>
      </c>
      <c r="Z20">
        <v>7.08</v>
      </c>
      <c r="AA20">
        <v>11.11</v>
      </c>
      <c r="AB20">
        <v>16.28</v>
      </c>
      <c r="AC20">
        <v>23.73</v>
      </c>
      <c r="AD20">
        <v>14.33</v>
      </c>
      <c r="AE20">
        <v>12.57</v>
      </c>
      <c r="AG20" s="2">
        <f>AVERAGE(H20:J20)</f>
        <v>6.41</v>
      </c>
      <c r="AH20" s="2">
        <f>AVERAGE(X20:Z20)</f>
        <v>5.866666666666667</v>
      </c>
      <c r="AI20" s="3">
        <f>AVERAGE(AG20:AH20)</f>
        <v>6.138333333333334</v>
      </c>
    </row>
    <row r="21" spans="2:35" ht="12.75">
      <c r="B21" t="s">
        <v>42</v>
      </c>
      <c r="C21" t="s">
        <v>10</v>
      </c>
      <c r="D21">
        <v>3.87</v>
      </c>
      <c r="E21">
        <v>4.38</v>
      </c>
      <c r="F21">
        <v>3.46</v>
      </c>
      <c r="G21">
        <v>-1.58</v>
      </c>
      <c r="H21">
        <v>2.84</v>
      </c>
      <c r="I21">
        <v>4.63</v>
      </c>
      <c r="J21">
        <v>4.67</v>
      </c>
      <c r="K21">
        <v>10.14</v>
      </c>
      <c r="L21">
        <v>17.01</v>
      </c>
      <c r="M21">
        <v>20.49</v>
      </c>
      <c r="N21">
        <v>13.9</v>
      </c>
      <c r="O21">
        <v>12.33</v>
      </c>
      <c r="R21" t="s">
        <v>43</v>
      </c>
      <c r="S21" t="s">
        <v>10</v>
      </c>
      <c r="T21">
        <v>3.51</v>
      </c>
      <c r="U21">
        <v>3.85</v>
      </c>
      <c r="V21">
        <v>3.8</v>
      </c>
      <c r="W21">
        <v>0.14</v>
      </c>
      <c r="X21">
        <v>1.3</v>
      </c>
      <c r="Y21">
        <v>4.6</v>
      </c>
      <c r="Z21">
        <v>3.8</v>
      </c>
      <c r="AA21">
        <v>9.63</v>
      </c>
      <c r="AB21">
        <v>18.45</v>
      </c>
      <c r="AC21">
        <v>24.15</v>
      </c>
      <c r="AD21">
        <v>13.03</v>
      </c>
      <c r="AE21">
        <v>11.48</v>
      </c>
      <c r="AG21" s="2">
        <f>AVERAGE(H21:J21)</f>
        <v>4.046666666666667</v>
      </c>
      <c r="AH21" s="2">
        <f>AVERAGE(X21:Z21)</f>
        <v>3.233333333333333</v>
      </c>
      <c r="AI21" s="3">
        <f>AVERAGE(AG21:AH21)</f>
        <v>3.6399999999999997</v>
      </c>
    </row>
    <row r="22" spans="2:35" ht="12.75">
      <c r="B22" t="s">
        <v>44</v>
      </c>
      <c r="C22" t="s">
        <v>10</v>
      </c>
      <c r="D22">
        <v>6.95</v>
      </c>
      <c r="E22">
        <v>3.51</v>
      </c>
      <c r="F22">
        <v>4.85</v>
      </c>
      <c r="G22">
        <v>-4.22</v>
      </c>
      <c r="H22">
        <v>1.18</v>
      </c>
      <c r="I22">
        <v>3.74</v>
      </c>
      <c r="J22">
        <v>2.42</v>
      </c>
      <c r="K22">
        <v>7.55</v>
      </c>
      <c r="L22">
        <v>14.1</v>
      </c>
      <c r="M22">
        <v>15.72</v>
      </c>
      <c r="N22">
        <v>9.83</v>
      </c>
      <c r="O22">
        <v>8.73</v>
      </c>
      <c r="R22" t="s">
        <v>45</v>
      </c>
      <c r="S22" t="s">
        <v>10</v>
      </c>
      <c r="T22">
        <v>5.86</v>
      </c>
      <c r="U22">
        <v>3.72</v>
      </c>
      <c r="V22">
        <v>4.26</v>
      </c>
      <c r="W22">
        <v>-3.09</v>
      </c>
      <c r="X22">
        <v>0.27</v>
      </c>
      <c r="Y22">
        <v>3.51</v>
      </c>
      <c r="Z22">
        <v>2.34</v>
      </c>
      <c r="AA22">
        <v>8.81</v>
      </c>
      <c r="AB22">
        <v>16.74</v>
      </c>
      <c r="AC22">
        <v>21.91</v>
      </c>
      <c r="AD22">
        <v>11.03</v>
      </c>
      <c r="AE22">
        <v>9.78</v>
      </c>
      <c r="AG22" s="2">
        <f>AVERAGE(H22:J22)</f>
        <v>2.4466666666666668</v>
      </c>
      <c r="AH22" s="2">
        <f>AVERAGE(X22:Z22)</f>
        <v>2.0399999999999996</v>
      </c>
      <c r="AI22" s="3">
        <f>AVERAGE(AG22:AH22)</f>
        <v>2.243333333333333</v>
      </c>
    </row>
    <row r="23" spans="2:35" ht="12.75">
      <c r="B23" t="s">
        <v>46</v>
      </c>
      <c r="C23" t="s">
        <v>10</v>
      </c>
      <c r="D23">
        <v>3.57</v>
      </c>
      <c r="E23">
        <v>2.66</v>
      </c>
      <c r="F23">
        <v>3.57</v>
      </c>
      <c r="G23">
        <v>-4.3</v>
      </c>
      <c r="H23">
        <v>-2.8</v>
      </c>
      <c r="I23">
        <v>1.66</v>
      </c>
      <c r="J23">
        <v>1.48</v>
      </c>
      <c r="K23">
        <v>6.53</v>
      </c>
      <c r="L23">
        <v>11.25</v>
      </c>
      <c r="M23">
        <v>13.47</v>
      </c>
      <c r="N23">
        <v>8.21</v>
      </c>
      <c r="O23">
        <v>7.21</v>
      </c>
      <c r="R23" t="s">
        <v>47</v>
      </c>
      <c r="S23" t="s">
        <v>10</v>
      </c>
      <c r="T23">
        <v>4.37</v>
      </c>
      <c r="U23">
        <v>2.94</v>
      </c>
      <c r="V23">
        <v>3.35</v>
      </c>
      <c r="W23">
        <v>-2.86</v>
      </c>
      <c r="X23">
        <v>-2.23</v>
      </c>
      <c r="Y23">
        <v>1.44</v>
      </c>
      <c r="Z23">
        <v>1.38</v>
      </c>
      <c r="AA23">
        <v>6.68</v>
      </c>
      <c r="AB23">
        <v>13.21</v>
      </c>
      <c r="AC23">
        <v>18.93</v>
      </c>
      <c r="AD23">
        <v>8.09</v>
      </c>
      <c r="AE23">
        <v>7.11</v>
      </c>
      <c r="AG23" s="2">
        <f>AVERAGE(H23:J23)</f>
        <v>0.11333333333333336</v>
      </c>
      <c r="AH23" s="2">
        <f>AVERAGE(X23:Z23)</f>
        <v>0.19666666666666663</v>
      </c>
      <c r="AI23" s="3">
        <f>AVERAGE(AG23:AH23)</f>
        <v>0.155</v>
      </c>
    </row>
    <row r="24" spans="2:35" ht="12.75">
      <c r="B24" t="s">
        <v>48</v>
      </c>
      <c r="C24" t="s">
        <v>10</v>
      </c>
      <c r="D24">
        <v>2.21</v>
      </c>
      <c r="E24">
        <v>3.25</v>
      </c>
      <c r="F24">
        <v>5.6</v>
      </c>
      <c r="G24">
        <v>-4.9</v>
      </c>
      <c r="H24">
        <v>-3.79</v>
      </c>
      <c r="I24">
        <v>0.22</v>
      </c>
      <c r="J24">
        <v>0.09</v>
      </c>
      <c r="K24">
        <v>4.29</v>
      </c>
      <c r="L24">
        <v>10.95</v>
      </c>
      <c r="M24">
        <v>11.63</v>
      </c>
      <c r="N24">
        <v>6.29</v>
      </c>
      <c r="O24">
        <v>5.28</v>
      </c>
      <c r="R24" t="s">
        <v>49</v>
      </c>
      <c r="S24" t="s">
        <v>10</v>
      </c>
      <c r="T24">
        <v>2.62</v>
      </c>
      <c r="U24">
        <v>3.81</v>
      </c>
      <c r="V24">
        <v>4.06</v>
      </c>
      <c r="W24">
        <v>-3.98</v>
      </c>
      <c r="X24">
        <v>-2.98</v>
      </c>
      <c r="Y24">
        <v>-0.64</v>
      </c>
      <c r="Z24">
        <v>1.05</v>
      </c>
      <c r="AA24">
        <v>4.64</v>
      </c>
      <c r="AB24">
        <v>11.89</v>
      </c>
      <c r="AC24">
        <v>16.03</v>
      </c>
      <c r="AD24">
        <v>6.56</v>
      </c>
      <c r="AE24">
        <v>5.52</v>
      </c>
      <c r="AG24" s="2">
        <f>AVERAGE(H24:J24)</f>
        <v>-1.16</v>
      </c>
      <c r="AH24" s="2">
        <f>AVERAGE(X24:Z24)</f>
        <v>-0.8566666666666668</v>
      </c>
      <c r="AI24" s="3">
        <f>AVERAGE(AG24:AH24)</f>
        <v>-1.0083333333333333</v>
      </c>
    </row>
    <row r="25" spans="2:35" ht="12.75">
      <c r="B25" t="s">
        <v>50</v>
      </c>
      <c r="C25" t="s">
        <v>10</v>
      </c>
      <c r="D25">
        <v>2.74</v>
      </c>
      <c r="E25">
        <v>1.42</v>
      </c>
      <c r="F25">
        <v>2.22</v>
      </c>
      <c r="G25">
        <v>-7.15</v>
      </c>
      <c r="H25">
        <v>-3.67</v>
      </c>
      <c r="I25">
        <v>-1.1</v>
      </c>
      <c r="J25">
        <v>-1.3</v>
      </c>
      <c r="K25">
        <v>2.8</v>
      </c>
      <c r="L25">
        <v>7.84</v>
      </c>
      <c r="M25">
        <v>10.66</v>
      </c>
      <c r="N25">
        <v>3.87</v>
      </c>
      <c r="O25">
        <v>3.1</v>
      </c>
      <c r="R25" t="s">
        <v>51</v>
      </c>
      <c r="S25" t="s">
        <v>10</v>
      </c>
      <c r="T25">
        <v>3.05</v>
      </c>
      <c r="U25">
        <v>1.27</v>
      </c>
      <c r="V25">
        <v>2.41</v>
      </c>
      <c r="W25">
        <v>-7.54</v>
      </c>
      <c r="X25">
        <v>-4.15</v>
      </c>
      <c r="Y25">
        <v>-1.71</v>
      </c>
      <c r="Z25">
        <v>-1.07</v>
      </c>
      <c r="AA25">
        <v>2.04</v>
      </c>
      <c r="AB25">
        <v>8.81</v>
      </c>
      <c r="AC25">
        <v>12.58</v>
      </c>
      <c r="AD25">
        <v>3.16</v>
      </c>
      <c r="AE25">
        <v>2.43</v>
      </c>
      <c r="AG25" s="2">
        <f>AVERAGE(H25:J25)</f>
        <v>-2.023333333333333</v>
      </c>
      <c r="AH25" s="2">
        <f>AVERAGE(X25:Z25)</f>
        <v>-2.31</v>
      </c>
      <c r="AI25" s="3">
        <f>AVERAGE(AG25:AH25)</f>
        <v>-2.1666666666666665</v>
      </c>
    </row>
    <row r="26" spans="2:35" ht="12.75">
      <c r="B26" t="s">
        <v>52</v>
      </c>
      <c r="C26" t="s">
        <v>10</v>
      </c>
      <c r="D26">
        <v>-0.65</v>
      </c>
      <c r="E26">
        <v>0.11</v>
      </c>
      <c r="F26">
        <v>1.93</v>
      </c>
      <c r="G26">
        <v>-5.77</v>
      </c>
      <c r="H26">
        <v>-2.43</v>
      </c>
      <c r="I26">
        <v>0.05</v>
      </c>
      <c r="J26">
        <v>0.44</v>
      </c>
      <c r="K26">
        <v>0.36</v>
      </c>
      <c r="L26">
        <v>10.5</v>
      </c>
      <c r="M26">
        <v>11.18</v>
      </c>
      <c r="N26">
        <v>4.37</v>
      </c>
      <c r="O26">
        <v>3.16</v>
      </c>
      <c r="R26" t="s">
        <v>53</v>
      </c>
      <c r="S26" t="s">
        <v>10</v>
      </c>
      <c r="T26">
        <v>-0.77</v>
      </c>
      <c r="U26">
        <v>0.11</v>
      </c>
      <c r="V26">
        <v>1.98</v>
      </c>
      <c r="W26">
        <v>-5.27</v>
      </c>
      <c r="X26">
        <v>-3.37</v>
      </c>
      <c r="Y26">
        <v>-0.36</v>
      </c>
      <c r="Z26">
        <v>-0.21</v>
      </c>
      <c r="AA26">
        <v>-0.41</v>
      </c>
      <c r="AB26">
        <v>11.89</v>
      </c>
      <c r="AC26">
        <v>16.55</v>
      </c>
      <c r="AD26">
        <v>3.92</v>
      </c>
      <c r="AE26">
        <v>2.58</v>
      </c>
      <c r="AG26" s="2">
        <f>AVERAGE(H26:J26)</f>
        <v>-0.6466666666666668</v>
      </c>
      <c r="AH26" s="2">
        <f>AVERAGE(X26:Z26)</f>
        <v>-1.3133333333333332</v>
      </c>
      <c r="AI26" s="3">
        <f>AVERAGE(AG26:AH26)</f>
        <v>-0.98</v>
      </c>
    </row>
    <row r="27" spans="2:35" ht="12.75">
      <c r="B27" t="s">
        <v>24</v>
      </c>
      <c r="C27" t="s">
        <v>10</v>
      </c>
      <c r="D27">
        <v>-4.53</v>
      </c>
      <c r="E27">
        <v>-0.34</v>
      </c>
      <c r="F27">
        <v>1.74</v>
      </c>
      <c r="G27">
        <v>-4.54</v>
      </c>
      <c r="H27">
        <v>-3.34</v>
      </c>
      <c r="I27">
        <v>-0.15</v>
      </c>
      <c r="J27">
        <v>-1.62</v>
      </c>
      <c r="K27">
        <v>-0.95</v>
      </c>
      <c r="L27">
        <v>6.2</v>
      </c>
      <c r="M27">
        <v>8.27</v>
      </c>
      <c r="N27">
        <v>1.13</v>
      </c>
      <c r="O27">
        <v>0.3</v>
      </c>
      <c r="R27" t="s">
        <v>23</v>
      </c>
      <c r="S27" t="s">
        <v>10</v>
      </c>
      <c r="T27">
        <v>-4.56</v>
      </c>
      <c r="U27">
        <v>-0.16</v>
      </c>
      <c r="V27">
        <v>1.22</v>
      </c>
      <c r="W27">
        <v>-6.37</v>
      </c>
      <c r="X27">
        <v>-2.18</v>
      </c>
      <c r="Y27">
        <v>0.61</v>
      </c>
      <c r="Z27">
        <v>-0.48</v>
      </c>
      <c r="AA27">
        <v>0</v>
      </c>
      <c r="AB27">
        <v>7.53</v>
      </c>
      <c r="AC27">
        <v>13.04</v>
      </c>
      <c r="AD27">
        <v>1.75</v>
      </c>
      <c r="AE27">
        <v>1.07</v>
      </c>
      <c r="AG27" s="2">
        <f>AVERAGE(H27:J27)</f>
        <v>-1.7033333333333331</v>
      </c>
      <c r="AH27" s="2">
        <f>AVERAGE(X27:Z27)</f>
        <v>-0.6833333333333335</v>
      </c>
      <c r="AI27" s="3">
        <f>AVERAGE(AG27:AH27)</f>
        <v>-1.1933333333333334</v>
      </c>
    </row>
    <row r="28" spans="2:35" ht="12.75">
      <c r="B28" t="s">
        <v>25</v>
      </c>
      <c r="C28" t="s">
        <v>10</v>
      </c>
      <c r="D28">
        <v>-4.4</v>
      </c>
      <c r="E28">
        <v>-0.28</v>
      </c>
      <c r="F28">
        <v>1.75</v>
      </c>
      <c r="G28">
        <v>-4.54</v>
      </c>
      <c r="H28">
        <v>-3.39</v>
      </c>
      <c r="I28">
        <v>-0.45</v>
      </c>
      <c r="J28">
        <v>-1.68</v>
      </c>
      <c r="K28">
        <v>-1.45</v>
      </c>
      <c r="L28">
        <v>5.38</v>
      </c>
      <c r="M28">
        <v>8.38</v>
      </c>
      <c r="N28">
        <v>0.8</v>
      </c>
      <c r="O28">
        <v>-0.06</v>
      </c>
      <c r="R28" t="s">
        <v>26</v>
      </c>
      <c r="S28" t="s">
        <v>10</v>
      </c>
      <c r="T28">
        <v>-4.57</v>
      </c>
      <c r="U28">
        <v>-0.08</v>
      </c>
      <c r="V28">
        <v>1.25</v>
      </c>
      <c r="W28">
        <v>-6.35</v>
      </c>
      <c r="X28">
        <v>-2.22</v>
      </c>
      <c r="Y28">
        <v>0.39</v>
      </c>
      <c r="Z28">
        <v>-0.35</v>
      </c>
      <c r="AA28">
        <v>-0.12</v>
      </c>
      <c r="AB28">
        <v>7.13</v>
      </c>
      <c r="AC28">
        <v>11</v>
      </c>
      <c r="AD28">
        <v>1.29</v>
      </c>
      <c r="AE28">
        <v>0.75</v>
      </c>
      <c r="AG28" s="2">
        <f>AVERAGE(H28:J28)</f>
        <v>-1.84</v>
      </c>
      <c r="AH28" s="2">
        <f>AVERAGE(X28:Z28)</f>
        <v>-0.7266666666666667</v>
      </c>
      <c r="AI28" s="3">
        <f>AVERAGE(AG28:AH28)</f>
        <v>-1.2833333333333334</v>
      </c>
    </row>
    <row r="29" spans="2:35" ht="12.75">
      <c r="B29" t="s">
        <v>27</v>
      </c>
      <c r="C29" t="s">
        <v>10</v>
      </c>
      <c r="D29">
        <v>-7.24</v>
      </c>
      <c r="E29">
        <v>-2.38</v>
      </c>
      <c r="F29">
        <v>-0.14</v>
      </c>
      <c r="G29">
        <v>-5.3</v>
      </c>
      <c r="H29">
        <v>-3.04</v>
      </c>
      <c r="I29">
        <v>-1.59</v>
      </c>
      <c r="J29">
        <v>-2</v>
      </c>
      <c r="K29">
        <v>-0.62</v>
      </c>
      <c r="L29">
        <v>4.94</v>
      </c>
      <c r="M29">
        <v>8.44</v>
      </c>
      <c r="N29">
        <v>0.66</v>
      </c>
      <c r="O29">
        <v>0.03</v>
      </c>
      <c r="R29" t="s">
        <v>28</v>
      </c>
      <c r="S29" t="s">
        <v>10</v>
      </c>
      <c r="T29">
        <v>-7.71</v>
      </c>
      <c r="U29">
        <v>-2.54</v>
      </c>
      <c r="V29">
        <v>0.1</v>
      </c>
      <c r="W29">
        <v>-6.08</v>
      </c>
      <c r="X29">
        <v>-3.59</v>
      </c>
      <c r="Y29">
        <v>-1.04</v>
      </c>
      <c r="Z29">
        <v>-1.25</v>
      </c>
      <c r="AA29">
        <v>-1</v>
      </c>
      <c r="AB29">
        <v>6.78</v>
      </c>
      <c r="AC29">
        <v>11.71</v>
      </c>
      <c r="AD29">
        <v>0.51</v>
      </c>
      <c r="AE29">
        <v>-0.02</v>
      </c>
      <c r="AG29" s="2">
        <f>AVERAGE(H29:J29)</f>
        <v>-2.21</v>
      </c>
      <c r="AH29" s="2">
        <f>AVERAGE(X29:Z29)</f>
        <v>-1.96</v>
      </c>
      <c r="AI29" s="3">
        <f>AVERAGE(AG29:AH29)</f>
        <v>-2.085</v>
      </c>
    </row>
    <row r="30" spans="2:35" ht="12.75">
      <c r="B30" t="s">
        <v>30</v>
      </c>
      <c r="C30" t="s">
        <v>10</v>
      </c>
      <c r="D30">
        <v>-7.91</v>
      </c>
      <c r="E30">
        <v>-2.57</v>
      </c>
      <c r="F30">
        <v>1.34</v>
      </c>
      <c r="G30">
        <v>-5.46</v>
      </c>
      <c r="H30">
        <v>-2.97</v>
      </c>
      <c r="I30">
        <v>-1.08</v>
      </c>
      <c r="J30">
        <v>-2.21</v>
      </c>
      <c r="K30">
        <v>-1.7</v>
      </c>
      <c r="L30">
        <v>3.61</v>
      </c>
      <c r="M30">
        <v>10.6</v>
      </c>
      <c r="N30">
        <v>0.47</v>
      </c>
      <c r="O30">
        <v>-0.44</v>
      </c>
      <c r="R30" t="s">
        <v>29</v>
      </c>
      <c r="S30" t="s">
        <v>10</v>
      </c>
      <c r="T30">
        <v>-7.71</v>
      </c>
      <c r="U30">
        <v>-2.39</v>
      </c>
      <c r="V30">
        <v>1.52</v>
      </c>
      <c r="W30">
        <v>-5.92</v>
      </c>
      <c r="X30">
        <v>-3.52</v>
      </c>
      <c r="Y30">
        <v>-2.25</v>
      </c>
      <c r="Z30">
        <v>-2.68</v>
      </c>
      <c r="AA30">
        <v>-2.26</v>
      </c>
      <c r="AB30">
        <v>4.89</v>
      </c>
      <c r="AC30">
        <v>12.5</v>
      </c>
      <c r="AD30">
        <v>-0.55</v>
      </c>
      <c r="AE30">
        <v>-1.27</v>
      </c>
      <c r="AG30" s="2">
        <f>AVERAGE(H30:J30)</f>
        <v>-2.086666666666667</v>
      </c>
      <c r="AH30" s="2">
        <f>AVERAGE(X30:Z30)</f>
        <v>-2.8166666666666664</v>
      </c>
      <c r="AI30" s="3">
        <f>AVERAGE(AG30:AH30)</f>
        <v>-2.4516666666666667</v>
      </c>
    </row>
    <row r="31" spans="2:35" ht="12.75">
      <c r="B31" t="s">
        <v>32</v>
      </c>
      <c r="C31" t="s">
        <v>10</v>
      </c>
      <c r="E31">
        <v>-1.29</v>
      </c>
      <c r="F31">
        <v>-1.33</v>
      </c>
      <c r="G31">
        <v>-6.43</v>
      </c>
      <c r="H31">
        <v>-5.12</v>
      </c>
      <c r="I31">
        <v>-4.99</v>
      </c>
      <c r="J31">
        <v>-4.18</v>
      </c>
      <c r="K31">
        <v>-3.17</v>
      </c>
      <c r="L31">
        <v>1.87</v>
      </c>
      <c r="M31">
        <v>6.82</v>
      </c>
      <c r="N31">
        <v>-1.69</v>
      </c>
      <c r="O31">
        <v>-2.36</v>
      </c>
      <c r="R31" t="s">
        <v>33</v>
      </c>
      <c r="S31" t="s">
        <v>10</v>
      </c>
      <c r="T31">
        <v>2.68</v>
      </c>
      <c r="U31">
        <v>-1.54</v>
      </c>
      <c r="V31">
        <v>-0.72</v>
      </c>
      <c r="W31">
        <v>-6.97</v>
      </c>
      <c r="X31">
        <v>-4.8</v>
      </c>
      <c r="Y31">
        <v>-3.01</v>
      </c>
      <c r="Z31">
        <v>-4.39</v>
      </c>
      <c r="AA31">
        <v>-4.03</v>
      </c>
      <c r="AB31">
        <v>2.9</v>
      </c>
      <c r="AC31">
        <v>10.2</v>
      </c>
      <c r="AD31">
        <v>-2.15</v>
      </c>
      <c r="AE31">
        <v>-2.83</v>
      </c>
      <c r="AG31" s="2">
        <f>AVERAGE(H31:J31)</f>
        <v>-4.763333333333333</v>
      </c>
      <c r="AH31" s="2">
        <f>AVERAGE(X31:Z31)</f>
        <v>-4.066666666666666</v>
      </c>
      <c r="AI31" s="3">
        <f>AVERAGE(AG31:AH31)</f>
        <v>-4.414999999999999</v>
      </c>
    </row>
    <row r="32" spans="2:35" ht="12.75">
      <c r="B32" t="s">
        <v>34</v>
      </c>
      <c r="C32" t="s">
        <v>10</v>
      </c>
      <c r="D32">
        <v>-13.04</v>
      </c>
      <c r="E32">
        <v>-4.28</v>
      </c>
      <c r="F32">
        <v>-3.18</v>
      </c>
      <c r="G32">
        <v>-6.83</v>
      </c>
      <c r="H32">
        <v>-4.83</v>
      </c>
      <c r="I32">
        <v>-3.4</v>
      </c>
      <c r="J32">
        <v>-2.86</v>
      </c>
      <c r="K32">
        <v>-2.13</v>
      </c>
      <c r="L32">
        <v>0.33</v>
      </c>
      <c r="M32">
        <v>6.37</v>
      </c>
      <c r="N32">
        <v>-1.53</v>
      </c>
      <c r="O32">
        <v>-1.86</v>
      </c>
      <c r="R32" t="s">
        <v>35</v>
      </c>
      <c r="S32" t="s">
        <v>10</v>
      </c>
      <c r="T32">
        <v>-12.92</v>
      </c>
      <c r="U32">
        <v>-4.43</v>
      </c>
      <c r="V32">
        <v>-2.25</v>
      </c>
      <c r="W32">
        <v>-6.27</v>
      </c>
      <c r="X32">
        <v>-4.27</v>
      </c>
      <c r="Y32">
        <v>-3.52</v>
      </c>
      <c r="Z32">
        <v>-3.11</v>
      </c>
      <c r="AA32">
        <v>-3</v>
      </c>
      <c r="AB32">
        <v>2.31</v>
      </c>
      <c r="AC32">
        <v>9.66</v>
      </c>
      <c r="AD32">
        <v>-1.91</v>
      </c>
      <c r="AE32">
        <v>-2.32</v>
      </c>
      <c r="AG32" s="2">
        <f>AVERAGE(H32:J32)</f>
        <v>-3.6966666666666668</v>
      </c>
      <c r="AH32" s="2">
        <f>AVERAGE(X32:Z32)</f>
        <v>-3.633333333333333</v>
      </c>
      <c r="AI32" s="3">
        <f>AVERAGE(AG32:AH32)</f>
        <v>-3.665</v>
      </c>
    </row>
    <row r="33" spans="2:35" ht="12.75">
      <c r="B33" t="s">
        <v>36</v>
      </c>
      <c r="C33" t="s">
        <v>10</v>
      </c>
      <c r="D33">
        <v>-9.09</v>
      </c>
      <c r="E33">
        <v>-5.79</v>
      </c>
      <c r="F33">
        <v>-1.09</v>
      </c>
      <c r="G33">
        <v>-1.13</v>
      </c>
      <c r="H33">
        <v>-4.67</v>
      </c>
      <c r="I33">
        <v>-3.2</v>
      </c>
      <c r="J33">
        <v>-3.59</v>
      </c>
      <c r="K33">
        <v>-3.68</v>
      </c>
      <c r="L33">
        <v>2.01</v>
      </c>
      <c r="M33">
        <v>7.24</v>
      </c>
      <c r="N33">
        <v>-2.11</v>
      </c>
      <c r="O33">
        <v>-2.73</v>
      </c>
      <c r="R33" t="s">
        <v>37</v>
      </c>
      <c r="S33" t="s">
        <v>10</v>
      </c>
      <c r="T33">
        <v>-8.4</v>
      </c>
      <c r="U33">
        <v>-5.47</v>
      </c>
      <c r="V33">
        <v>-1.32</v>
      </c>
      <c r="W33">
        <v>-0.91</v>
      </c>
      <c r="X33">
        <v>-4.47</v>
      </c>
      <c r="Y33">
        <v>-3.06</v>
      </c>
      <c r="Z33">
        <v>-2.93</v>
      </c>
      <c r="AA33">
        <v>-2.84</v>
      </c>
      <c r="AB33">
        <v>2.18</v>
      </c>
      <c r="AC33">
        <v>10.32</v>
      </c>
      <c r="AD33">
        <v>-1.82</v>
      </c>
      <c r="AE33">
        <v>-2.27</v>
      </c>
      <c r="AG33" s="2">
        <f>AVERAGE(H33:J33)</f>
        <v>-3.8200000000000003</v>
      </c>
      <c r="AH33" s="2">
        <f>AVERAGE(X33:Z33)</f>
        <v>-3.4866666666666664</v>
      </c>
      <c r="AI33" s="3">
        <f>AVERAGE(AG33:AH33)</f>
        <v>-3.6533333333333333</v>
      </c>
    </row>
    <row r="34" spans="2:35" ht="12.75">
      <c r="B34" t="s">
        <v>38</v>
      </c>
      <c r="C34" t="s">
        <v>10</v>
      </c>
      <c r="D34">
        <v>-7.21</v>
      </c>
      <c r="E34">
        <v>-5.44</v>
      </c>
      <c r="F34">
        <v>-0.59</v>
      </c>
      <c r="G34">
        <v>-4.39</v>
      </c>
      <c r="H34">
        <v>-3.03</v>
      </c>
      <c r="I34">
        <v>-3.51</v>
      </c>
      <c r="J34">
        <v>-2.42</v>
      </c>
      <c r="K34">
        <v>-2.93</v>
      </c>
      <c r="L34">
        <v>2.4</v>
      </c>
      <c r="M34">
        <v>8.16</v>
      </c>
      <c r="N34">
        <v>-1.5</v>
      </c>
      <c r="O34">
        <v>-2.04</v>
      </c>
      <c r="R34" t="s">
        <v>39</v>
      </c>
      <c r="S34" t="s">
        <v>10</v>
      </c>
      <c r="T34">
        <v>-6.87</v>
      </c>
      <c r="U34">
        <v>-5.1</v>
      </c>
      <c r="V34">
        <v>-1.69</v>
      </c>
      <c r="W34">
        <v>-4.44</v>
      </c>
      <c r="X34">
        <v>-2.82</v>
      </c>
      <c r="Y34">
        <v>-1.84</v>
      </c>
      <c r="Z34">
        <v>-2.25</v>
      </c>
      <c r="AA34">
        <v>-2.09</v>
      </c>
      <c r="AB34">
        <v>4.64</v>
      </c>
      <c r="AC34">
        <v>10.29</v>
      </c>
      <c r="AD34">
        <v>-1.05</v>
      </c>
      <c r="AE34">
        <v>-1.43</v>
      </c>
      <c r="AG34" s="2">
        <f>AVERAGE(H34:J34)</f>
        <v>-2.9866666666666664</v>
      </c>
      <c r="AH34" s="2">
        <f>AVERAGE(X34:Z34)</f>
        <v>-2.3033333333333332</v>
      </c>
      <c r="AI34" s="3">
        <f>AVERAGE(AG34:AH34)</f>
        <v>-2.6449999999999996</v>
      </c>
    </row>
    <row r="35" spans="25:35" ht="12.75">
      <c r="Y35">
        <f>AVERAGE(Y20:Y34)</f>
        <v>-0.04133333333333338</v>
      </c>
      <c r="AG35" s="2"/>
      <c r="AH35" s="2"/>
      <c r="AI35" s="3"/>
    </row>
    <row r="36" spans="33:35" ht="12.75">
      <c r="AG36" s="2"/>
      <c r="AH36" s="2"/>
      <c r="AI36" s="3"/>
    </row>
    <row r="37" spans="2:35" ht="12.75">
      <c r="B37" t="s">
        <v>40</v>
      </c>
      <c r="C37" t="s">
        <v>12</v>
      </c>
      <c r="D37">
        <v>114.63</v>
      </c>
      <c r="E37">
        <v>92.62</v>
      </c>
      <c r="F37">
        <v>57.97</v>
      </c>
      <c r="G37">
        <v>70.01</v>
      </c>
      <c r="H37">
        <v>64.17</v>
      </c>
      <c r="I37">
        <v>50.6</v>
      </c>
      <c r="J37">
        <v>46.89</v>
      </c>
      <c r="K37">
        <v>18.57</v>
      </c>
      <c r="L37">
        <v>5.45</v>
      </c>
      <c r="M37">
        <v>4.8</v>
      </c>
      <c r="N37">
        <v>10.11</v>
      </c>
      <c r="O37">
        <v>13.27</v>
      </c>
      <c r="R37" t="s">
        <v>41</v>
      </c>
      <c r="S37" t="s">
        <v>12</v>
      </c>
      <c r="T37">
        <v>125.53</v>
      </c>
      <c r="U37">
        <v>95.65</v>
      </c>
      <c r="V37">
        <v>60.88</v>
      </c>
      <c r="W37">
        <v>66.98</v>
      </c>
      <c r="X37">
        <v>72.03</v>
      </c>
      <c r="Y37">
        <v>53.03</v>
      </c>
      <c r="Z37">
        <v>44.1</v>
      </c>
      <c r="AA37">
        <v>18.41</v>
      </c>
      <c r="AB37">
        <v>5.13</v>
      </c>
      <c r="AC37">
        <v>2.04</v>
      </c>
      <c r="AD37">
        <v>9.4</v>
      </c>
      <c r="AE37">
        <v>13.55</v>
      </c>
      <c r="AG37" s="2">
        <f aca="true" t="shared" si="0" ref="AG37:AG51">AVERAGE(H37:J37)</f>
        <v>53.88666666666668</v>
      </c>
      <c r="AH37" s="2">
        <f aca="true" t="shared" si="1" ref="AH37:AH51">AVERAGE(X37:Z37)</f>
        <v>56.38666666666666</v>
      </c>
      <c r="AI37" s="3">
        <f aca="true" t="shared" si="2" ref="AI37:AI51">AVERAGE(AG37:AH37)</f>
        <v>55.13666666666667</v>
      </c>
    </row>
    <row r="38" spans="2:35" ht="12.75">
      <c r="B38" t="s">
        <v>42</v>
      </c>
      <c r="C38" t="s">
        <v>12</v>
      </c>
      <c r="D38">
        <v>153.69</v>
      </c>
      <c r="E38">
        <v>110.47</v>
      </c>
      <c r="F38">
        <v>83.21</v>
      </c>
      <c r="G38">
        <v>131.6</v>
      </c>
      <c r="H38">
        <v>95.22</v>
      </c>
      <c r="I38">
        <v>69.69</v>
      </c>
      <c r="J38">
        <v>68.99</v>
      </c>
      <c r="K38">
        <v>23.99</v>
      </c>
      <c r="L38">
        <v>5.07</v>
      </c>
      <c r="M38">
        <v>3.12</v>
      </c>
      <c r="N38">
        <v>11.03</v>
      </c>
      <c r="O38">
        <v>15.03</v>
      </c>
      <c r="R38" t="s">
        <v>43</v>
      </c>
      <c r="S38" t="s">
        <v>12</v>
      </c>
      <c r="T38">
        <v>165.4</v>
      </c>
      <c r="U38">
        <v>109.74</v>
      </c>
      <c r="V38">
        <v>81.55</v>
      </c>
      <c r="W38">
        <v>122.73</v>
      </c>
      <c r="X38">
        <v>104.27</v>
      </c>
      <c r="Y38">
        <v>68.28</v>
      </c>
      <c r="Z38">
        <v>71.06</v>
      </c>
      <c r="AA38">
        <v>23.13</v>
      </c>
      <c r="AB38">
        <v>3.68</v>
      </c>
      <c r="AC38">
        <v>1.77</v>
      </c>
      <c r="AD38">
        <v>11.64</v>
      </c>
      <c r="AE38">
        <v>15.92</v>
      </c>
      <c r="AG38" s="2">
        <f t="shared" si="0"/>
        <v>77.96666666666665</v>
      </c>
      <c r="AH38" s="2">
        <f t="shared" si="1"/>
        <v>81.20333333333333</v>
      </c>
      <c r="AI38" s="3">
        <f t="shared" si="2"/>
        <v>79.585</v>
      </c>
    </row>
    <row r="39" spans="2:35" ht="12.75">
      <c r="B39" t="s">
        <v>44</v>
      </c>
      <c r="C39" t="s">
        <v>12</v>
      </c>
      <c r="D39">
        <v>207.07</v>
      </c>
      <c r="E39">
        <v>120.39</v>
      </c>
      <c r="F39">
        <v>80.63</v>
      </c>
      <c r="G39">
        <v>144.73</v>
      </c>
      <c r="H39">
        <v>113.57</v>
      </c>
      <c r="I39">
        <v>85.19</v>
      </c>
      <c r="J39">
        <v>95.26</v>
      </c>
      <c r="K39">
        <v>35.13</v>
      </c>
      <c r="L39">
        <v>10</v>
      </c>
      <c r="M39">
        <v>9.35</v>
      </c>
      <c r="N39">
        <v>24.05</v>
      </c>
      <c r="O39">
        <v>29.39</v>
      </c>
      <c r="R39" t="s">
        <v>45</v>
      </c>
      <c r="S39" t="s">
        <v>12</v>
      </c>
      <c r="T39">
        <v>215.12</v>
      </c>
      <c r="U39">
        <v>119.02</v>
      </c>
      <c r="V39">
        <v>83.85</v>
      </c>
      <c r="W39">
        <v>139.37</v>
      </c>
      <c r="X39">
        <v>123.42</v>
      </c>
      <c r="Y39">
        <v>90.17</v>
      </c>
      <c r="Z39">
        <v>89.04</v>
      </c>
      <c r="AA39">
        <v>26.2</v>
      </c>
      <c r="AB39">
        <v>5.49</v>
      </c>
      <c r="AC39">
        <v>2.64</v>
      </c>
      <c r="AD39">
        <v>17.7</v>
      </c>
      <c r="AE39">
        <v>22.53</v>
      </c>
      <c r="AG39" s="2">
        <f t="shared" si="0"/>
        <v>98.00666666666666</v>
      </c>
      <c r="AH39" s="2">
        <f t="shared" si="1"/>
        <v>100.87666666666667</v>
      </c>
      <c r="AI39" s="3">
        <f t="shared" si="2"/>
        <v>99.44166666666666</v>
      </c>
    </row>
    <row r="40" spans="2:35" ht="12.75">
      <c r="B40" t="s">
        <v>46</v>
      </c>
      <c r="C40" t="s">
        <v>12</v>
      </c>
      <c r="D40">
        <v>149.13</v>
      </c>
      <c r="E40">
        <v>144.72</v>
      </c>
      <c r="F40">
        <v>86.3</v>
      </c>
      <c r="G40">
        <v>159.4</v>
      </c>
      <c r="H40">
        <v>162.12</v>
      </c>
      <c r="I40">
        <v>108.14</v>
      </c>
      <c r="J40">
        <v>108.82</v>
      </c>
      <c r="K40">
        <v>46.81</v>
      </c>
      <c r="L40">
        <v>17.62</v>
      </c>
      <c r="M40">
        <v>17.27</v>
      </c>
      <c r="N40">
        <v>35.9</v>
      </c>
      <c r="O40">
        <v>42.12</v>
      </c>
      <c r="R40" t="s">
        <v>47</v>
      </c>
      <c r="S40" t="s">
        <v>12</v>
      </c>
      <c r="T40">
        <v>143</v>
      </c>
      <c r="U40">
        <v>144.35</v>
      </c>
      <c r="V40">
        <v>93.05</v>
      </c>
      <c r="W40">
        <v>161.73</v>
      </c>
      <c r="X40">
        <v>153.23</v>
      </c>
      <c r="Y40">
        <v>119.01</v>
      </c>
      <c r="Z40">
        <v>105.16</v>
      </c>
      <c r="AA40">
        <v>41.66</v>
      </c>
      <c r="AB40">
        <v>10.45</v>
      </c>
      <c r="AC40">
        <v>5.1</v>
      </c>
      <c r="AD40">
        <v>33.21</v>
      </c>
      <c r="AE40">
        <v>39.64</v>
      </c>
      <c r="AG40" s="2">
        <f t="shared" si="0"/>
        <v>126.36</v>
      </c>
      <c r="AH40" s="2">
        <f t="shared" si="1"/>
        <v>125.8</v>
      </c>
      <c r="AI40" s="3">
        <f t="shared" si="2"/>
        <v>126.08</v>
      </c>
    </row>
    <row r="41" spans="2:35" ht="12.75">
      <c r="B41" t="s">
        <v>48</v>
      </c>
      <c r="C41" t="s">
        <v>12</v>
      </c>
      <c r="D41">
        <v>138.73</v>
      </c>
      <c r="E41">
        <v>138.58</v>
      </c>
      <c r="F41">
        <v>91.81</v>
      </c>
      <c r="G41">
        <v>180.35</v>
      </c>
      <c r="H41">
        <v>164.96</v>
      </c>
      <c r="I41">
        <v>134.7</v>
      </c>
      <c r="J41">
        <v>127.25</v>
      </c>
      <c r="K41">
        <v>66.94</v>
      </c>
      <c r="L41">
        <v>18.4</v>
      </c>
      <c r="M41">
        <v>18.27</v>
      </c>
      <c r="N41">
        <v>48.53</v>
      </c>
      <c r="O41">
        <v>57.6</v>
      </c>
      <c r="R41" t="s">
        <v>49</v>
      </c>
      <c r="S41" t="s">
        <v>12</v>
      </c>
      <c r="T41">
        <v>136.74</v>
      </c>
      <c r="U41">
        <v>131.83</v>
      </c>
      <c r="V41">
        <v>101.21</v>
      </c>
      <c r="W41">
        <v>174.35</v>
      </c>
      <c r="X41">
        <v>168.36</v>
      </c>
      <c r="Y41">
        <v>143.4</v>
      </c>
      <c r="Z41">
        <v>117.23</v>
      </c>
      <c r="AA41">
        <v>57.63</v>
      </c>
      <c r="AB41">
        <v>12.93</v>
      </c>
      <c r="AC41">
        <v>6.92</v>
      </c>
      <c r="AD41">
        <v>43.53</v>
      </c>
      <c r="AE41">
        <v>52.12</v>
      </c>
      <c r="AG41" s="2">
        <f t="shared" si="0"/>
        <v>142.3033333333333</v>
      </c>
      <c r="AH41" s="2">
        <f t="shared" si="1"/>
        <v>142.99666666666667</v>
      </c>
      <c r="AI41" s="3">
        <f t="shared" si="2"/>
        <v>142.64999999999998</v>
      </c>
    </row>
    <row r="42" spans="2:35" ht="12.75">
      <c r="B42" t="s">
        <v>50</v>
      </c>
      <c r="C42" t="s">
        <v>12</v>
      </c>
      <c r="D42">
        <v>158.23</v>
      </c>
      <c r="E42">
        <v>163.18</v>
      </c>
      <c r="F42">
        <v>111.49</v>
      </c>
      <c r="G42">
        <v>200.11</v>
      </c>
      <c r="H42">
        <v>189.61</v>
      </c>
      <c r="I42">
        <v>158.16</v>
      </c>
      <c r="J42">
        <v>152.56</v>
      </c>
      <c r="K42">
        <v>85.92</v>
      </c>
      <c r="L42">
        <v>35.13</v>
      </c>
      <c r="M42">
        <v>34.04</v>
      </c>
      <c r="N42">
        <v>77.11</v>
      </c>
      <c r="O42">
        <v>85.25</v>
      </c>
      <c r="R42" t="s">
        <v>51</v>
      </c>
      <c r="S42" t="s">
        <v>12</v>
      </c>
      <c r="T42">
        <v>139.2</v>
      </c>
      <c r="U42">
        <v>162.44</v>
      </c>
      <c r="V42">
        <v>114.44</v>
      </c>
      <c r="W42">
        <v>201.02</v>
      </c>
      <c r="X42">
        <v>195.58</v>
      </c>
      <c r="Y42">
        <v>162.95</v>
      </c>
      <c r="Z42">
        <v>144.7</v>
      </c>
      <c r="AA42">
        <v>88.39</v>
      </c>
      <c r="AB42">
        <v>24.15</v>
      </c>
      <c r="AC42">
        <v>16.84</v>
      </c>
      <c r="AD42">
        <v>78.58</v>
      </c>
      <c r="AE42">
        <v>87.01</v>
      </c>
      <c r="AG42" s="2">
        <f t="shared" si="0"/>
        <v>166.77666666666667</v>
      </c>
      <c r="AH42" s="2">
        <f t="shared" si="1"/>
        <v>167.7433333333333</v>
      </c>
      <c r="AI42" s="3">
        <f t="shared" si="2"/>
        <v>167.26</v>
      </c>
    </row>
    <row r="43" spans="2:35" ht="12.75">
      <c r="B43" t="s">
        <v>52</v>
      </c>
      <c r="C43" t="s">
        <v>12</v>
      </c>
      <c r="D43">
        <v>259.06</v>
      </c>
      <c r="E43">
        <v>172.97</v>
      </c>
      <c r="F43">
        <v>116.61</v>
      </c>
      <c r="G43">
        <v>188.98</v>
      </c>
      <c r="H43">
        <v>165.95</v>
      </c>
      <c r="I43">
        <v>137.93</v>
      </c>
      <c r="J43">
        <v>126.95</v>
      </c>
      <c r="K43">
        <v>114.4</v>
      </c>
      <c r="L43">
        <v>21.65</v>
      </c>
      <c r="M43">
        <v>22.82</v>
      </c>
      <c r="N43">
        <v>68.56</v>
      </c>
      <c r="O43">
        <v>82.01</v>
      </c>
      <c r="R43" t="s">
        <v>53</v>
      </c>
      <c r="S43" t="s">
        <v>12</v>
      </c>
      <c r="T43">
        <v>268.61</v>
      </c>
      <c r="U43">
        <v>175.26</v>
      </c>
      <c r="V43">
        <v>121.03</v>
      </c>
      <c r="W43">
        <v>196.15</v>
      </c>
      <c r="X43">
        <v>170.73</v>
      </c>
      <c r="Y43">
        <v>141.43</v>
      </c>
      <c r="Z43">
        <v>134.92</v>
      </c>
      <c r="AA43">
        <v>121.54</v>
      </c>
      <c r="AB43">
        <v>15.8</v>
      </c>
      <c r="AC43">
        <v>8.93</v>
      </c>
      <c r="AD43">
        <v>71.74</v>
      </c>
      <c r="AE43">
        <v>87.14</v>
      </c>
      <c r="AG43" s="2">
        <f t="shared" si="0"/>
        <v>143.60999999999999</v>
      </c>
      <c r="AH43" s="2">
        <f t="shared" si="1"/>
        <v>149.02666666666664</v>
      </c>
      <c r="AI43" s="3">
        <f t="shared" si="2"/>
        <v>146.31833333333333</v>
      </c>
    </row>
    <row r="44" spans="2:35" ht="12.75">
      <c r="B44" t="s">
        <v>24</v>
      </c>
      <c r="C44" t="s">
        <v>12</v>
      </c>
      <c r="D44">
        <v>254.13</v>
      </c>
      <c r="E44">
        <v>172.51</v>
      </c>
      <c r="F44">
        <v>110.07</v>
      </c>
      <c r="G44">
        <v>176.26</v>
      </c>
      <c r="H44">
        <v>164.73</v>
      </c>
      <c r="I44">
        <v>142.13</v>
      </c>
      <c r="J44">
        <v>158.54</v>
      </c>
      <c r="K44">
        <v>140.16</v>
      </c>
      <c r="L44">
        <v>43.31</v>
      </c>
      <c r="M44">
        <v>35.93</v>
      </c>
      <c r="N44">
        <v>111.52</v>
      </c>
      <c r="O44">
        <v>123.7</v>
      </c>
      <c r="R44" t="s">
        <v>23</v>
      </c>
      <c r="S44" t="s">
        <v>12</v>
      </c>
      <c r="T44">
        <v>257.33</v>
      </c>
      <c r="U44">
        <v>172.22</v>
      </c>
      <c r="V44">
        <v>115.16</v>
      </c>
      <c r="W44">
        <v>193.96</v>
      </c>
      <c r="X44">
        <v>157.25</v>
      </c>
      <c r="Y44">
        <v>128.73</v>
      </c>
      <c r="Z44">
        <v>147.77</v>
      </c>
      <c r="AA44">
        <v>116.62</v>
      </c>
      <c r="AB44">
        <v>33.99</v>
      </c>
      <c r="AC44">
        <v>16.45</v>
      </c>
      <c r="AD44">
        <v>100.03</v>
      </c>
      <c r="AE44">
        <v>109.12</v>
      </c>
      <c r="AG44" s="2">
        <f t="shared" si="0"/>
        <v>155.13333333333333</v>
      </c>
      <c r="AH44" s="2">
        <f t="shared" si="1"/>
        <v>144.58333333333334</v>
      </c>
      <c r="AI44" s="3">
        <f t="shared" si="2"/>
        <v>149.85833333333335</v>
      </c>
    </row>
    <row r="45" spans="2:35" ht="12.75">
      <c r="B45" t="s">
        <v>25</v>
      </c>
      <c r="C45" t="s">
        <v>12</v>
      </c>
      <c r="D45">
        <v>244.46</v>
      </c>
      <c r="E45">
        <v>172.64</v>
      </c>
      <c r="F45">
        <v>111.68</v>
      </c>
      <c r="G45">
        <v>176.49</v>
      </c>
      <c r="H45">
        <v>165.16</v>
      </c>
      <c r="I45">
        <v>146.41</v>
      </c>
      <c r="J45">
        <v>159.02</v>
      </c>
      <c r="K45">
        <v>146.94</v>
      </c>
      <c r="L45">
        <v>50.89</v>
      </c>
      <c r="M45">
        <v>37.03</v>
      </c>
      <c r="N45">
        <v>116.45</v>
      </c>
      <c r="O45">
        <v>129.1</v>
      </c>
      <c r="R45" t="s">
        <v>26</v>
      </c>
      <c r="S45" t="s">
        <v>12</v>
      </c>
      <c r="T45">
        <v>251.38</v>
      </c>
      <c r="U45">
        <v>171.28</v>
      </c>
      <c r="V45">
        <v>116.62</v>
      </c>
      <c r="W45">
        <v>193.54</v>
      </c>
      <c r="X45">
        <v>158.7</v>
      </c>
      <c r="Y45">
        <v>133.22</v>
      </c>
      <c r="Z45">
        <v>144.73</v>
      </c>
      <c r="AA45">
        <v>117.76</v>
      </c>
      <c r="AB45">
        <v>38.22</v>
      </c>
      <c r="AC45">
        <v>21.82</v>
      </c>
      <c r="AD45">
        <v>106.22</v>
      </c>
      <c r="AE45">
        <v>113.32</v>
      </c>
      <c r="AG45" s="2">
        <f t="shared" si="0"/>
        <v>156.86333333333334</v>
      </c>
      <c r="AH45" s="2">
        <f t="shared" si="1"/>
        <v>145.54999999999998</v>
      </c>
      <c r="AI45" s="3">
        <f t="shared" si="2"/>
        <v>151.20666666666665</v>
      </c>
    </row>
    <row r="46" spans="2:35" ht="12.75">
      <c r="B46" t="s">
        <v>27</v>
      </c>
      <c r="C46" t="s">
        <v>12</v>
      </c>
      <c r="D46">
        <v>385.1</v>
      </c>
      <c r="E46">
        <v>220.59</v>
      </c>
      <c r="F46">
        <v>155.45</v>
      </c>
      <c r="G46">
        <v>178.39</v>
      </c>
      <c r="H46">
        <v>159.73</v>
      </c>
      <c r="I46">
        <v>155.9</v>
      </c>
      <c r="J46">
        <v>155.91</v>
      </c>
      <c r="K46">
        <v>135.96</v>
      </c>
      <c r="L46">
        <v>57.87</v>
      </c>
      <c r="M46">
        <v>46.54</v>
      </c>
      <c r="N46">
        <v>118.91</v>
      </c>
      <c r="O46">
        <v>127.15</v>
      </c>
      <c r="R46" t="s">
        <v>28</v>
      </c>
      <c r="S46" t="s">
        <v>12</v>
      </c>
      <c r="T46">
        <v>376.38</v>
      </c>
      <c r="U46">
        <v>212.32</v>
      </c>
      <c r="V46">
        <v>150.53</v>
      </c>
      <c r="W46">
        <v>188.4</v>
      </c>
      <c r="X46">
        <v>164.22</v>
      </c>
      <c r="Y46">
        <v>150.51</v>
      </c>
      <c r="Z46">
        <v>161.15</v>
      </c>
      <c r="AA46">
        <v>131.94</v>
      </c>
      <c r="AB46">
        <v>40.89</v>
      </c>
      <c r="AC46">
        <v>24.73</v>
      </c>
      <c r="AD46">
        <v>118.32</v>
      </c>
      <c r="AE46">
        <v>125.34</v>
      </c>
      <c r="AG46" s="2">
        <f t="shared" si="0"/>
        <v>157.17999999999998</v>
      </c>
      <c r="AH46" s="2">
        <f t="shared" si="1"/>
        <v>158.62666666666667</v>
      </c>
      <c r="AI46" s="3">
        <f t="shared" si="2"/>
        <v>157.9033333333333</v>
      </c>
    </row>
    <row r="47" spans="2:35" ht="12.75">
      <c r="B47" t="s">
        <v>30</v>
      </c>
      <c r="C47" t="s">
        <v>12</v>
      </c>
      <c r="D47">
        <v>283.77</v>
      </c>
      <c r="E47">
        <v>201.07</v>
      </c>
      <c r="F47">
        <v>141.58</v>
      </c>
      <c r="G47">
        <v>191.01</v>
      </c>
      <c r="H47">
        <v>165.37</v>
      </c>
      <c r="I47">
        <v>150.18</v>
      </c>
      <c r="J47">
        <v>164.71</v>
      </c>
      <c r="K47">
        <v>137.14</v>
      </c>
      <c r="L47">
        <v>61.11</v>
      </c>
      <c r="M47">
        <v>31.37</v>
      </c>
      <c r="N47">
        <v>115.26</v>
      </c>
      <c r="O47">
        <v>126.35</v>
      </c>
      <c r="R47" t="s">
        <v>29</v>
      </c>
      <c r="S47" t="s">
        <v>12</v>
      </c>
      <c r="T47">
        <v>276.09</v>
      </c>
      <c r="U47">
        <v>197.91</v>
      </c>
      <c r="V47">
        <v>146.36</v>
      </c>
      <c r="W47">
        <v>201.75</v>
      </c>
      <c r="X47">
        <v>170.76</v>
      </c>
      <c r="Y47">
        <v>165.37</v>
      </c>
      <c r="Z47">
        <v>169.26</v>
      </c>
      <c r="AA47">
        <v>136.58</v>
      </c>
      <c r="AB47">
        <v>50.81</v>
      </c>
      <c r="AC47">
        <v>16.47</v>
      </c>
      <c r="AD47">
        <v>124.69</v>
      </c>
      <c r="AE47">
        <v>132.86</v>
      </c>
      <c r="AG47" s="2">
        <f t="shared" si="0"/>
        <v>160.08666666666667</v>
      </c>
      <c r="AH47" s="2">
        <f t="shared" si="1"/>
        <v>168.46333333333334</v>
      </c>
      <c r="AI47" s="3">
        <f t="shared" si="2"/>
        <v>164.275</v>
      </c>
    </row>
    <row r="48" spans="2:35" ht="12.75">
      <c r="B48" t="s">
        <v>32</v>
      </c>
      <c r="C48" t="s">
        <v>12</v>
      </c>
      <c r="D48">
        <v>-3660.02</v>
      </c>
      <c r="E48">
        <v>163.01</v>
      </c>
      <c r="F48">
        <v>178.22</v>
      </c>
      <c r="G48">
        <v>195.3</v>
      </c>
      <c r="H48">
        <v>182.58</v>
      </c>
      <c r="I48">
        <v>191.11</v>
      </c>
      <c r="J48">
        <v>181.55</v>
      </c>
      <c r="K48">
        <v>159.42</v>
      </c>
      <c r="L48">
        <v>73.52</v>
      </c>
      <c r="M48">
        <v>43.42</v>
      </c>
      <c r="N48">
        <v>140.52</v>
      </c>
      <c r="O48">
        <v>149.94</v>
      </c>
      <c r="R48" t="s">
        <v>33</v>
      </c>
      <c r="S48" t="s">
        <v>12</v>
      </c>
      <c r="T48">
        <v>-1352.96</v>
      </c>
      <c r="U48">
        <v>170.98</v>
      </c>
      <c r="V48">
        <v>170.72</v>
      </c>
      <c r="W48">
        <v>190.61</v>
      </c>
      <c r="X48">
        <v>174.15</v>
      </c>
      <c r="Y48">
        <v>183.69</v>
      </c>
      <c r="Z48">
        <v>180.23</v>
      </c>
      <c r="AA48">
        <v>157.41</v>
      </c>
      <c r="AB48">
        <v>58.72</v>
      </c>
      <c r="AC48">
        <v>27.25</v>
      </c>
      <c r="AD48">
        <v>142.43</v>
      </c>
      <c r="AE48">
        <v>150.55</v>
      </c>
      <c r="AG48" s="2">
        <f t="shared" si="0"/>
        <v>185.08</v>
      </c>
      <c r="AH48" s="2">
        <f t="shared" si="1"/>
        <v>179.35666666666668</v>
      </c>
      <c r="AI48" s="3">
        <f t="shared" si="2"/>
        <v>182.21833333333336</v>
      </c>
    </row>
    <row r="49" spans="2:35" ht="12.75">
      <c r="B49" t="s">
        <v>34</v>
      </c>
      <c r="C49" t="s">
        <v>12</v>
      </c>
      <c r="D49">
        <v>333.47</v>
      </c>
      <c r="E49">
        <v>223.93</v>
      </c>
      <c r="F49">
        <v>206.97</v>
      </c>
      <c r="G49">
        <v>204.52</v>
      </c>
      <c r="H49">
        <v>176.4</v>
      </c>
      <c r="I49">
        <v>174.24</v>
      </c>
      <c r="J49">
        <v>167.55</v>
      </c>
      <c r="K49">
        <v>144.86</v>
      </c>
      <c r="L49">
        <v>88.11</v>
      </c>
      <c r="M49">
        <v>51.58</v>
      </c>
      <c r="N49">
        <v>138.67</v>
      </c>
      <c r="O49">
        <v>143.16</v>
      </c>
      <c r="R49" t="s">
        <v>35</v>
      </c>
      <c r="S49" t="s">
        <v>12</v>
      </c>
      <c r="T49">
        <v>324.75</v>
      </c>
      <c r="U49">
        <v>228.6</v>
      </c>
      <c r="V49">
        <v>194.55</v>
      </c>
      <c r="W49">
        <v>223.16</v>
      </c>
      <c r="X49">
        <v>177.29</v>
      </c>
      <c r="Y49">
        <v>184.3</v>
      </c>
      <c r="Z49">
        <v>172.57</v>
      </c>
      <c r="AA49">
        <v>145.21</v>
      </c>
      <c r="AB49">
        <v>73.04</v>
      </c>
      <c r="AC49">
        <v>30.19</v>
      </c>
      <c r="AD49">
        <v>142.3</v>
      </c>
      <c r="AE49">
        <v>146.23</v>
      </c>
      <c r="AG49" s="2">
        <f t="shared" si="0"/>
        <v>172.73000000000002</v>
      </c>
      <c r="AH49" s="2">
        <f t="shared" si="1"/>
        <v>178.05333333333337</v>
      </c>
      <c r="AI49" s="3">
        <f t="shared" si="2"/>
        <v>175.3916666666667</v>
      </c>
    </row>
    <row r="50" spans="2:37" ht="12.75">
      <c r="B50" t="s">
        <v>36</v>
      </c>
      <c r="C50" t="s">
        <v>12</v>
      </c>
      <c r="D50">
        <v>423.94</v>
      </c>
      <c r="E50">
        <v>260.85</v>
      </c>
      <c r="F50">
        <v>173.94</v>
      </c>
      <c r="G50">
        <v>159.3</v>
      </c>
      <c r="H50">
        <v>183.84</v>
      </c>
      <c r="I50">
        <v>171.04</v>
      </c>
      <c r="J50">
        <v>168.15</v>
      </c>
      <c r="K50">
        <v>149.94</v>
      </c>
      <c r="L50">
        <v>79.73</v>
      </c>
      <c r="M50">
        <v>51.59</v>
      </c>
      <c r="N50">
        <v>141.07</v>
      </c>
      <c r="O50">
        <v>146.19</v>
      </c>
      <c r="R50" t="s">
        <v>37</v>
      </c>
      <c r="S50" t="s">
        <v>12</v>
      </c>
      <c r="T50">
        <v>378.7</v>
      </c>
      <c r="U50">
        <v>266.32</v>
      </c>
      <c r="V50">
        <v>172.85</v>
      </c>
      <c r="W50">
        <v>169.27</v>
      </c>
      <c r="X50">
        <v>172.89</v>
      </c>
      <c r="Y50">
        <v>177.4</v>
      </c>
      <c r="Z50">
        <v>175.73</v>
      </c>
      <c r="AA50">
        <v>149.97</v>
      </c>
      <c r="AB50">
        <v>74.62</v>
      </c>
      <c r="AC50">
        <v>29.67</v>
      </c>
      <c r="AD50">
        <v>146.05</v>
      </c>
      <c r="AE50">
        <v>150.62</v>
      </c>
      <c r="AG50" s="2">
        <f t="shared" si="0"/>
        <v>174.34333333333333</v>
      </c>
      <c r="AH50" s="2">
        <f t="shared" si="1"/>
        <v>175.34</v>
      </c>
      <c r="AI50" s="3">
        <f t="shared" si="2"/>
        <v>174.84166666666667</v>
      </c>
      <c r="AK50">
        <f>42.7-29.9</f>
        <v>12.800000000000004</v>
      </c>
    </row>
    <row r="51" spans="2:37" ht="12.75">
      <c r="B51" t="s">
        <v>38</v>
      </c>
      <c r="C51" t="s">
        <v>12</v>
      </c>
      <c r="D51">
        <v>286.09</v>
      </c>
      <c r="E51">
        <v>231.63</v>
      </c>
      <c r="F51">
        <v>164.19</v>
      </c>
      <c r="G51">
        <v>197.98</v>
      </c>
      <c r="H51">
        <v>163.67</v>
      </c>
      <c r="I51">
        <v>172.36</v>
      </c>
      <c r="J51">
        <v>164.69</v>
      </c>
      <c r="K51">
        <v>156.46</v>
      </c>
      <c r="L51">
        <v>75.17</v>
      </c>
      <c r="M51">
        <v>50.09</v>
      </c>
      <c r="N51">
        <v>142.26</v>
      </c>
      <c r="O51">
        <v>148.6</v>
      </c>
      <c r="R51" t="s">
        <v>39</v>
      </c>
      <c r="S51" t="s">
        <v>12</v>
      </c>
      <c r="T51">
        <v>281.45</v>
      </c>
      <c r="U51">
        <v>235.5</v>
      </c>
      <c r="V51">
        <v>171.91</v>
      </c>
      <c r="W51">
        <v>192.4</v>
      </c>
      <c r="X51">
        <v>170.32</v>
      </c>
      <c r="Y51">
        <v>168.26</v>
      </c>
      <c r="Z51">
        <v>166.24</v>
      </c>
      <c r="AA51">
        <v>145.63</v>
      </c>
      <c r="AB51">
        <v>55.43</v>
      </c>
      <c r="AC51">
        <v>30.41</v>
      </c>
      <c r="AD51">
        <v>138.79</v>
      </c>
      <c r="AE51">
        <v>143.09</v>
      </c>
      <c r="AG51" s="2">
        <f t="shared" si="0"/>
        <v>166.90666666666667</v>
      </c>
      <c r="AH51" s="2">
        <f t="shared" si="1"/>
        <v>168.27333333333334</v>
      </c>
      <c r="AI51" s="3">
        <f t="shared" si="2"/>
        <v>167.59</v>
      </c>
      <c r="AJ51" t="s">
        <v>97</v>
      </c>
      <c r="AK51">
        <f>-16.66+9.21</f>
        <v>-7.449999999999999</v>
      </c>
    </row>
    <row r="52" spans="25:37" ht="12.75">
      <c r="Y52">
        <f>AVERAGE(Y37:Y51)</f>
        <v>137.98333333333332</v>
      </c>
      <c r="AG52" s="2"/>
      <c r="AH52" s="2"/>
      <c r="AI52" s="3"/>
      <c r="AK52">
        <f>AK50+AK51</f>
        <v>5.350000000000005</v>
      </c>
    </row>
    <row r="53" spans="2:35" ht="12.75">
      <c r="B53" t="s">
        <v>40</v>
      </c>
      <c r="C53" t="s">
        <v>6</v>
      </c>
      <c r="D53">
        <v>35.49</v>
      </c>
      <c r="E53">
        <v>51.01</v>
      </c>
      <c r="F53">
        <v>55.3</v>
      </c>
      <c r="G53">
        <v>56.06</v>
      </c>
      <c r="H53">
        <v>58.93</v>
      </c>
      <c r="I53">
        <v>64.73</v>
      </c>
      <c r="J53">
        <v>67.83</v>
      </c>
      <c r="K53">
        <v>76.81</v>
      </c>
      <c r="L53">
        <v>76.68</v>
      </c>
      <c r="M53">
        <v>83.17</v>
      </c>
      <c r="N53">
        <v>83.36</v>
      </c>
      <c r="O53">
        <v>82.14</v>
      </c>
      <c r="R53" t="s">
        <v>41</v>
      </c>
      <c r="S53" t="s">
        <v>6</v>
      </c>
      <c r="T53">
        <v>34.96</v>
      </c>
      <c r="U53">
        <v>50.93</v>
      </c>
      <c r="V53">
        <v>55.56</v>
      </c>
      <c r="W53">
        <v>57.34</v>
      </c>
      <c r="X53">
        <v>58.62</v>
      </c>
      <c r="Y53">
        <v>64.49</v>
      </c>
      <c r="Z53">
        <v>67.42</v>
      </c>
      <c r="AA53">
        <v>76</v>
      </c>
      <c r="AB53">
        <v>73.46</v>
      </c>
      <c r="AC53">
        <v>82.16</v>
      </c>
      <c r="AD53">
        <v>82.23</v>
      </c>
      <c r="AE53">
        <v>80.86</v>
      </c>
      <c r="AG53" s="2">
        <f>AVERAGE(H53:J53)</f>
        <v>63.830000000000005</v>
      </c>
      <c r="AH53" s="2">
        <f>AVERAGE(X53:Z53)</f>
        <v>63.50999999999999</v>
      </c>
      <c r="AI53" s="3">
        <f>AVERAGE(AG53:AH53)</f>
        <v>63.67</v>
      </c>
    </row>
    <row r="54" spans="2:35" ht="12.75">
      <c r="B54" t="s">
        <v>42</v>
      </c>
      <c r="C54" t="s">
        <v>6</v>
      </c>
      <c r="D54">
        <v>31.2</v>
      </c>
      <c r="E54">
        <v>49.32</v>
      </c>
      <c r="F54">
        <v>53.24</v>
      </c>
      <c r="G54">
        <v>52.2</v>
      </c>
      <c r="H54">
        <v>55.54</v>
      </c>
      <c r="I54">
        <v>62.4</v>
      </c>
      <c r="J54">
        <v>64.9</v>
      </c>
      <c r="K54">
        <v>74.63</v>
      </c>
      <c r="L54">
        <v>74.87</v>
      </c>
      <c r="M54">
        <v>82.74</v>
      </c>
      <c r="N54">
        <v>81.56</v>
      </c>
      <c r="O54">
        <v>80.3</v>
      </c>
      <c r="R54" t="s">
        <v>43</v>
      </c>
      <c r="S54" t="s">
        <v>6</v>
      </c>
      <c r="T54">
        <v>30.45</v>
      </c>
      <c r="U54">
        <v>49.17</v>
      </c>
      <c r="V54">
        <v>53.83</v>
      </c>
      <c r="W54">
        <v>52.27</v>
      </c>
      <c r="X54">
        <v>56.21</v>
      </c>
      <c r="Y54">
        <v>62.42</v>
      </c>
      <c r="Z54">
        <v>64.52</v>
      </c>
      <c r="AA54">
        <v>74.25</v>
      </c>
      <c r="AB54">
        <v>73.56</v>
      </c>
      <c r="AC54">
        <v>80.59</v>
      </c>
      <c r="AD54">
        <v>80.28</v>
      </c>
      <c r="AE54">
        <v>79.28</v>
      </c>
      <c r="AG54" s="2">
        <f>AVERAGE(H54:J54)</f>
        <v>60.946666666666665</v>
      </c>
      <c r="AH54" s="2">
        <f>AVERAGE(X54:Z54)</f>
        <v>61.04999999999999</v>
      </c>
      <c r="AI54" s="3">
        <f>AVERAGE(AG54:AH54)</f>
        <v>60.99833333333333</v>
      </c>
    </row>
    <row r="55" spans="2:35" ht="12.75">
      <c r="B55" t="s">
        <v>44</v>
      </c>
      <c r="C55" t="s">
        <v>6</v>
      </c>
      <c r="D55">
        <v>31.72</v>
      </c>
      <c r="E55">
        <v>47.15</v>
      </c>
      <c r="F55">
        <v>51.38</v>
      </c>
      <c r="G55">
        <v>51.27</v>
      </c>
      <c r="H55">
        <v>54.79</v>
      </c>
      <c r="I55">
        <v>60.89</v>
      </c>
      <c r="J55">
        <v>62.58</v>
      </c>
      <c r="K55">
        <v>72.24</v>
      </c>
      <c r="L55">
        <v>70.77</v>
      </c>
      <c r="M55">
        <v>76.67</v>
      </c>
      <c r="N55">
        <v>77.27</v>
      </c>
      <c r="O55">
        <v>76.61</v>
      </c>
      <c r="R55" t="s">
        <v>45</v>
      </c>
      <c r="S55" t="s">
        <v>6</v>
      </c>
      <c r="T55">
        <v>30.94</v>
      </c>
      <c r="U55">
        <v>47.07</v>
      </c>
      <c r="V55">
        <v>51.79</v>
      </c>
      <c r="W55">
        <v>51.76</v>
      </c>
      <c r="X55">
        <v>55.16</v>
      </c>
      <c r="Y55">
        <v>60.99</v>
      </c>
      <c r="Z55">
        <v>63.17</v>
      </c>
      <c r="AA55">
        <v>72.68</v>
      </c>
      <c r="AB55">
        <v>70.5</v>
      </c>
      <c r="AC55">
        <v>77.59</v>
      </c>
      <c r="AD55">
        <v>77.67</v>
      </c>
      <c r="AE55">
        <v>76.99</v>
      </c>
      <c r="AG55" s="2">
        <f>AVERAGE(H55:J55)</f>
        <v>59.419999999999995</v>
      </c>
      <c r="AH55" s="2">
        <f>AVERAGE(X55:Z55)</f>
        <v>59.77333333333333</v>
      </c>
      <c r="AI55" s="3">
        <f>AVERAGE(AG55:AH55)</f>
        <v>59.596666666666664</v>
      </c>
    </row>
    <row r="56" spans="2:35" ht="12.75">
      <c r="B56" t="s">
        <v>46</v>
      </c>
      <c r="C56" t="s">
        <v>6</v>
      </c>
      <c r="D56">
        <v>33.19</v>
      </c>
      <c r="E56">
        <v>47.1</v>
      </c>
      <c r="F56">
        <v>50.61</v>
      </c>
      <c r="G56">
        <v>50.71</v>
      </c>
      <c r="H56">
        <v>53.06</v>
      </c>
      <c r="I56">
        <v>59.37</v>
      </c>
      <c r="J56">
        <v>62.06</v>
      </c>
      <c r="K56">
        <v>70.61</v>
      </c>
      <c r="L56">
        <v>68.45</v>
      </c>
      <c r="M56">
        <v>74.86</v>
      </c>
      <c r="N56">
        <v>75.52</v>
      </c>
      <c r="O56">
        <v>74.9</v>
      </c>
      <c r="R56" t="s">
        <v>47</v>
      </c>
      <c r="S56" t="s">
        <v>6</v>
      </c>
      <c r="T56">
        <v>31.87</v>
      </c>
      <c r="U56">
        <v>46.88</v>
      </c>
      <c r="V56">
        <v>50.73</v>
      </c>
      <c r="W56">
        <v>50.82</v>
      </c>
      <c r="X56">
        <v>53.7</v>
      </c>
      <c r="Y56">
        <v>59.65</v>
      </c>
      <c r="Z56">
        <v>61.96</v>
      </c>
      <c r="AA56">
        <v>70.31</v>
      </c>
      <c r="AB56">
        <v>67.3</v>
      </c>
      <c r="AC56">
        <v>73.46</v>
      </c>
      <c r="AD56">
        <v>74.7</v>
      </c>
      <c r="AE56">
        <v>74.26</v>
      </c>
      <c r="AG56" s="2">
        <f>AVERAGE(H56:J56)</f>
        <v>58.163333333333334</v>
      </c>
      <c r="AH56" s="2">
        <f>AVERAGE(X56:Z56)</f>
        <v>58.43666666666667</v>
      </c>
      <c r="AI56" s="3">
        <f>AVERAGE(AG56:AH56)</f>
        <v>58.3</v>
      </c>
    </row>
    <row r="57" spans="2:35" ht="12.75">
      <c r="B57" t="s">
        <v>48</v>
      </c>
      <c r="C57" t="s">
        <v>6</v>
      </c>
      <c r="D57">
        <v>34.17</v>
      </c>
      <c r="E57">
        <v>46.24</v>
      </c>
      <c r="F57">
        <v>50.4</v>
      </c>
      <c r="G57">
        <v>48.73</v>
      </c>
      <c r="H57">
        <v>52.55</v>
      </c>
      <c r="I57">
        <v>58.43</v>
      </c>
      <c r="J57">
        <v>60.7</v>
      </c>
      <c r="K57">
        <v>68.35</v>
      </c>
      <c r="L57">
        <v>66.86</v>
      </c>
      <c r="M57">
        <v>70.87</v>
      </c>
      <c r="N57">
        <v>73.13</v>
      </c>
      <c r="O57">
        <v>72.68</v>
      </c>
      <c r="R57" t="s">
        <v>49</v>
      </c>
      <c r="S57" t="s">
        <v>6</v>
      </c>
      <c r="T57">
        <v>32.92</v>
      </c>
      <c r="U57">
        <v>46.18</v>
      </c>
      <c r="V57">
        <v>50.41</v>
      </c>
      <c r="W57">
        <v>49.37</v>
      </c>
      <c r="X57">
        <v>52.78</v>
      </c>
      <c r="Y57">
        <v>58.33</v>
      </c>
      <c r="Z57">
        <v>60.94</v>
      </c>
      <c r="AA57">
        <v>68.33</v>
      </c>
      <c r="AB57">
        <v>65.43</v>
      </c>
      <c r="AC57">
        <v>71.33</v>
      </c>
      <c r="AD57">
        <v>72.83</v>
      </c>
      <c r="AE57">
        <v>72.42</v>
      </c>
      <c r="AG57" s="2">
        <f>AVERAGE(H57:J57)</f>
        <v>57.22666666666667</v>
      </c>
      <c r="AH57" s="2">
        <f>AVERAGE(X57:Z57)</f>
        <v>57.35</v>
      </c>
      <c r="AI57" s="3">
        <f>AVERAGE(AG57:AH57)</f>
        <v>57.288333333333334</v>
      </c>
    </row>
    <row r="58" spans="2:35" ht="12.75">
      <c r="B58" t="s">
        <v>50</v>
      </c>
      <c r="C58" t="s">
        <v>6</v>
      </c>
      <c r="D58">
        <v>29.54</v>
      </c>
      <c r="E58">
        <v>47.13</v>
      </c>
      <c r="F58">
        <v>48</v>
      </c>
      <c r="G58">
        <v>48.61</v>
      </c>
      <c r="H58">
        <v>51.93</v>
      </c>
      <c r="I58">
        <v>57.88</v>
      </c>
      <c r="J58">
        <v>59.97</v>
      </c>
      <c r="K58">
        <v>67.01</v>
      </c>
      <c r="L58">
        <v>63.34</v>
      </c>
      <c r="M58">
        <v>68.06</v>
      </c>
      <c r="N58">
        <v>70.93</v>
      </c>
      <c r="O58">
        <v>70.78</v>
      </c>
      <c r="R58" t="s">
        <v>51</v>
      </c>
      <c r="S58" t="s">
        <v>6</v>
      </c>
      <c r="T58">
        <v>28.81</v>
      </c>
      <c r="U58">
        <v>46.85</v>
      </c>
      <c r="V58">
        <v>48.23</v>
      </c>
      <c r="W58">
        <v>48.97</v>
      </c>
      <c r="X58">
        <v>52.1</v>
      </c>
      <c r="Y58">
        <v>58.05</v>
      </c>
      <c r="Z58">
        <v>60.19</v>
      </c>
      <c r="AA58">
        <v>66.94</v>
      </c>
      <c r="AB58">
        <v>62.45</v>
      </c>
      <c r="AC58">
        <v>65.86</v>
      </c>
      <c r="AD58">
        <v>70.49</v>
      </c>
      <c r="AE58">
        <v>70.5</v>
      </c>
      <c r="AG58" s="2">
        <f>AVERAGE(H58:J58)</f>
        <v>56.593333333333334</v>
      </c>
      <c r="AH58" s="2">
        <f>AVERAGE(X58:Z58)</f>
        <v>56.78</v>
      </c>
      <c r="AI58" s="3">
        <f>AVERAGE(AG58:AH58)</f>
        <v>56.68666666666667</v>
      </c>
    </row>
    <row r="59" spans="2:35" ht="12.75">
      <c r="B59" t="s">
        <v>52</v>
      </c>
      <c r="C59" t="s">
        <v>6</v>
      </c>
      <c r="D59">
        <v>26.66</v>
      </c>
      <c r="E59">
        <v>45.73</v>
      </c>
      <c r="F59">
        <v>49.64</v>
      </c>
      <c r="G59">
        <v>47.46</v>
      </c>
      <c r="H59">
        <v>51.71</v>
      </c>
      <c r="I59">
        <v>57.92</v>
      </c>
      <c r="J59">
        <v>60.38</v>
      </c>
      <c r="K59">
        <v>65.29</v>
      </c>
      <c r="L59">
        <v>65.1</v>
      </c>
      <c r="M59">
        <v>68.1</v>
      </c>
      <c r="N59">
        <v>70.88</v>
      </c>
      <c r="O59">
        <v>70.44</v>
      </c>
      <c r="R59" t="s">
        <v>53</v>
      </c>
      <c r="S59" t="s">
        <v>6</v>
      </c>
      <c r="T59">
        <v>26.49</v>
      </c>
      <c r="U59">
        <v>45.65</v>
      </c>
      <c r="V59">
        <v>49.6</v>
      </c>
      <c r="W59">
        <v>47.99</v>
      </c>
      <c r="X59">
        <v>52.66</v>
      </c>
      <c r="Y59">
        <v>57.93</v>
      </c>
      <c r="Z59">
        <v>60</v>
      </c>
      <c r="AA59">
        <v>64.47</v>
      </c>
      <c r="AB59">
        <v>63.16</v>
      </c>
      <c r="AC59">
        <v>68.41</v>
      </c>
      <c r="AD59">
        <v>70.05</v>
      </c>
      <c r="AE59">
        <v>69.61</v>
      </c>
      <c r="AG59" s="2">
        <f>AVERAGE(H59:J59)</f>
        <v>56.669999999999995</v>
      </c>
      <c r="AH59" s="2">
        <f>AVERAGE(X59:Z59)</f>
        <v>56.86333333333334</v>
      </c>
      <c r="AI59" s="3">
        <f>AVERAGE(AG59:AH59)</f>
        <v>56.766666666666666</v>
      </c>
    </row>
    <row r="60" spans="2:35" ht="12.75">
      <c r="B60" t="s">
        <v>24</v>
      </c>
      <c r="C60" t="s">
        <v>6</v>
      </c>
      <c r="D60">
        <v>29.08</v>
      </c>
      <c r="E60">
        <v>44.99</v>
      </c>
      <c r="F60">
        <v>49.11</v>
      </c>
      <c r="G60">
        <v>47.8</v>
      </c>
      <c r="H60">
        <v>52.35</v>
      </c>
      <c r="I60">
        <v>56.98</v>
      </c>
      <c r="J60">
        <v>58.9</v>
      </c>
      <c r="K60">
        <v>63.76</v>
      </c>
      <c r="L60">
        <v>59.77</v>
      </c>
      <c r="M60">
        <v>64.95</v>
      </c>
      <c r="N60">
        <v>68.12</v>
      </c>
      <c r="O60">
        <v>68</v>
      </c>
      <c r="S60" t="s">
        <v>6</v>
      </c>
      <c r="T60">
        <v>29.1</v>
      </c>
      <c r="U60">
        <v>44.83</v>
      </c>
      <c r="V60">
        <v>48.89</v>
      </c>
      <c r="W60">
        <v>48.4</v>
      </c>
      <c r="X60">
        <v>53.07</v>
      </c>
      <c r="Y60">
        <v>58.12</v>
      </c>
      <c r="Z60">
        <v>59.48</v>
      </c>
      <c r="AA60">
        <v>64.11</v>
      </c>
      <c r="AB60">
        <v>58.81</v>
      </c>
      <c r="AC60">
        <v>64.94</v>
      </c>
      <c r="AD60">
        <v>68.3</v>
      </c>
      <c r="AE60">
        <v>68.29</v>
      </c>
      <c r="AG60" s="2">
        <f>AVERAGE(H60:J60)</f>
        <v>56.07666666666666</v>
      </c>
      <c r="AH60" s="2">
        <f>AVERAGE(X60:Z60)</f>
        <v>56.88999999999999</v>
      </c>
      <c r="AI60" s="3">
        <f>AVERAGE(AG60:AH60)</f>
        <v>56.48333333333333</v>
      </c>
    </row>
    <row r="61" spans="2:35" ht="12.75">
      <c r="B61" t="s">
        <v>25</v>
      </c>
      <c r="C61" t="s">
        <v>6</v>
      </c>
      <c r="D61">
        <v>28.25</v>
      </c>
      <c r="E61">
        <v>44.11</v>
      </c>
      <c r="F61">
        <v>48.36</v>
      </c>
      <c r="G61">
        <v>47.04</v>
      </c>
      <c r="H61">
        <v>51.66</v>
      </c>
      <c r="I61">
        <v>56.27</v>
      </c>
      <c r="J61">
        <v>58.4</v>
      </c>
      <c r="K61">
        <v>63.23</v>
      </c>
      <c r="L61">
        <v>58.79</v>
      </c>
      <c r="M61">
        <v>63.6</v>
      </c>
      <c r="N61">
        <v>67.38</v>
      </c>
      <c r="O61">
        <v>67.34</v>
      </c>
      <c r="R61" t="s">
        <v>26</v>
      </c>
      <c r="S61" t="s">
        <v>6</v>
      </c>
      <c r="T61">
        <v>28.21</v>
      </c>
      <c r="U61">
        <v>43.96</v>
      </c>
      <c r="V61">
        <v>48.14</v>
      </c>
      <c r="W61">
        <v>47.67</v>
      </c>
      <c r="X61">
        <v>52.38</v>
      </c>
      <c r="Y61">
        <v>57.46</v>
      </c>
      <c r="Z61">
        <v>58.88</v>
      </c>
      <c r="AA61">
        <v>63.75</v>
      </c>
      <c r="AB61">
        <v>57.81</v>
      </c>
      <c r="AC61">
        <v>62.82</v>
      </c>
      <c r="AD61">
        <v>67.55</v>
      </c>
      <c r="AE61">
        <v>67.67</v>
      </c>
      <c r="AG61" s="2">
        <f>AVERAGE(H61:J61)</f>
        <v>55.443333333333335</v>
      </c>
      <c r="AH61" s="2">
        <f>AVERAGE(X61:Z61)</f>
        <v>56.24</v>
      </c>
      <c r="AI61" s="3">
        <f>AVERAGE(AG61:AH61)</f>
        <v>55.84166666666667</v>
      </c>
    </row>
    <row r="62" spans="2:35" ht="12.75">
      <c r="B62" t="s">
        <v>27</v>
      </c>
      <c r="C62" t="s">
        <v>6</v>
      </c>
      <c r="D62">
        <v>26.16</v>
      </c>
      <c r="E62">
        <v>42.62</v>
      </c>
      <c r="F62">
        <v>46.55</v>
      </c>
      <c r="G62">
        <v>46.93</v>
      </c>
      <c r="H62">
        <v>51.13</v>
      </c>
      <c r="I62">
        <v>56.28</v>
      </c>
      <c r="J62">
        <v>58.29</v>
      </c>
      <c r="K62">
        <v>63.65</v>
      </c>
      <c r="L62">
        <v>57.89</v>
      </c>
      <c r="M62">
        <v>63.1</v>
      </c>
      <c r="N62">
        <v>67.28</v>
      </c>
      <c r="O62">
        <v>67.4</v>
      </c>
      <c r="R62" t="s">
        <v>28</v>
      </c>
      <c r="S62" t="s">
        <v>6</v>
      </c>
      <c r="T62">
        <v>25.78</v>
      </c>
      <c r="U62">
        <v>42.74</v>
      </c>
      <c r="V62">
        <v>46.92</v>
      </c>
      <c r="W62">
        <v>48.07</v>
      </c>
      <c r="X62">
        <v>52.1</v>
      </c>
      <c r="Y62">
        <v>56.6</v>
      </c>
      <c r="Z62">
        <v>57.81</v>
      </c>
      <c r="AA62">
        <v>63.1</v>
      </c>
      <c r="AB62">
        <v>57.22</v>
      </c>
      <c r="AC62">
        <v>62.15</v>
      </c>
      <c r="AD62">
        <v>66.81</v>
      </c>
      <c r="AE62">
        <v>66.91</v>
      </c>
      <c r="AG62" s="2">
        <f>AVERAGE(H62:J62)</f>
        <v>55.23333333333333</v>
      </c>
      <c r="AH62" s="2">
        <f>AVERAGE(X62:Z62)</f>
        <v>55.50333333333333</v>
      </c>
      <c r="AI62" s="3">
        <f>AVERAGE(AG62:AH62)</f>
        <v>55.368333333333325</v>
      </c>
    </row>
    <row r="63" spans="2:35" ht="12.75">
      <c r="B63" t="s">
        <v>30</v>
      </c>
      <c r="C63" t="s">
        <v>6</v>
      </c>
      <c r="D63">
        <v>28.46</v>
      </c>
      <c r="E63">
        <v>42.31</v>
      </c>
      <c r="F63">
        <v>46.22</v>
      </c>
      <c r="G63">
        <v>46.65</v>
      </c>
      <c r="H63">
        <v>50.77</v>
      </c>
      <c r="I63">
        <v>56.2</v>
      </c>
      <c r="J63">
        <v>57.96</v>
      </c>
      <c r="K63">
        <v>63.28</v>
      </c>
      <c r="L63">
        <v>57.33</v>
      </c>
      <c r="M63">
        <v>64.21</v>
      </c>
      <c r="N63">
        <v>67.14</v>
      </c>
      <c r="O63">
        <v>67.17</v>
      </c>
      <c r="R63" t="s">
        <v>29</v>
      </c>
      <c r="S63" t="s">
        <v>6</v>
      </c>
      <c r="T63">
        <v>28.45</v>
      </c>
      <c r="U63">
        <v>42.27</v>
      </c>
      <c r="V63">
        <v>46.02</v>
      </c>
      <c r="W63">
        <v>46.9</v>
      </c>
      <c r="X63">
        <v>51.59</v>
      </c>
      <c r="Y63">
        <v>56.34</v>
      </c>
      <c r="Z63">
        <v>57.72</v>
      </c>
      <c r="AA63">
        <v>62.89</v>
      </c>
      <c r="AB63">
        <v>55.32</v>
      </c>
      <c r="AC63">
        <v>62.21</v>
      </c>
      <c r="AD63">
        <v>66.41</v>
      </c>
      <c r="AE63">
        <v>66.61</v>
      </c>
      <c r="AG63" s="2">
        <f>AVERAGE(H63:J63)</f>
        <v>54.97666666666667</v>
      </c>
      <c r="AH63" s="2">
        <f>AVERAGE(X63:Z63)</f>
        <v>55.21666666666667</v>
      </c>
      <c r="AI63" s="3">
        <f>AVERAGE(AG63:AH63)</f>
        <v>55.096666666666664</v>
      </c>
    </row>
    <row r="64" spans="2:35" ht="12.75">
      <c r="B64" t="s">
        <v>32</v>
      </c>
      <c r="C64" t="s">
        <v>6</v>
      </c>
      <c r="D64">
        <v>17.32</v>
      </c>
      <c r="E64">
        <v>42.36</v>
      </c>
      <c r="F64">
        <v>44.13</v>
      </c>
      <c r="G64">
        <v>47.06</v>
      </c>
      <c r="H64">
        <v>50.89</v>
      </c>
      <c r="I64">
        <v>55.5</v>
      </c>
      <c r="J64">
        <v>57.74</v>
      </c>
      <c r="K64">
        <v>63.09</v>
      </c>
      <c r="L64">
        <v>58.07</v>
      </c>
      <c r="M64">
        <v>61.21</v>
      </c>
      <c r="N64">
        <v>66.64</v>
      </c>
      <c r="O64">
        <v>66.85</v>
      </c>
      <c r="R64" t="s">
        <v>33</v>
      </c>
      <c r="S64" t="s">
        <v>6</v>
      </c>
      <c r="T64">
        <v>19.26</v>
      </c>
      <c r="U64">
        <v>42.29</v>
      </c>
      <c r="V64">
        <v>44.82</v>
      </c>
      <c r="W64">
        <v>47.93</v>
      </c>
      <c r="X64">
        <v>51.18</v>
      </c>
      <c r="Y64">
        <v>55.85</v>
      </c>
      <c r="Z64">
        <v>57.62</v>
      </c>
      <c r="AA64">
        <v>62.38</v>
      </c>
      <c r="AB64">
        <v>56.41</v>
      </c>
      <c r="AC64">
        <v>59.85</v>
      </c>
      <c r="AD64">
        <v>65.99</v>
      </c>
      <c r="AE64">
        <v>66.22</v>
      </c>
      <c r="AG64" s="2">
        <f>AVERAGE(H64:J64)</f>
        <v>54.71</v>
      </c>
      <c r="AH64" s="2">
        <f>AVERAGE(X64:Z64)</f>
        <v>54.88333333333333</v>
      </c>
      <c r="AI64" s="3">
        <f>AVERAGE(AG64:AH64)</f>
        <v>54.79666666666667</v>
      </c>
    </row>
    <row r="65" spans="2:35" ht="12.75">
      <c r="B65" t="s">
        <v>34</v>
      </c>
      <c r="C65" t="s">
        <v>6</v>
      </c>
      <c r="D65">
        <v>30.17</v>
      </c>
      <c r="E65">
        <v>42.65</v>
      </c>
      <c r="F65">
        <v>43.84</v>
      </c>
      <c r="G65">
        <v>46.09</v>
      </c>
      <c r="H65">
        <v>50.73</v>
      </c>
      <c r="I65">
        <v>55.39</v>
      </c>
      <c r="J65">
        <v>57.86</v>
      </c>
      <c r="K65">
        <v>63.26</v>
      </c>
      <c r="L65">
        <v>56.39</v>
      </c>
      <c r="M65">
        <v>60.14</v>
      </c>
      <c r="N65">
        <v>66.39</v>
      </c>
      <c r="O65">
        <v>66.74</v>
      </c>
      <c r="R65" t="s">
        <v>35</v>
      </c>
      <c r="S65" t="s">
        <v>6</v>
      </c>
      <c r="T65">
        <v>30.19</v>
      </c>
      <c r="U65">
        <v>42.8</v>
      </c>
      <c r="V65">
        <v>44.9</v>
      </c>
      <c r="W65">
        <v>45.77</v>
      </c>
      <c r="X65">
        <v>51.37</v>
      </c>
      <c r="Y65">
        <v>55.77</v>
      </c>
      <c r="Z65">
        <v>57.34</v>
      </c>
      <c r="AA65">
        <v>62.43</v>
      </c>
      <c r="AB65">
        <v>54.23</v>
      </c>
      <c r="AC65">
        <v>59.3</v>
      </c>
      <c r="AD65">
        <v>65.67</v>
      </c>
      <c r="AE65">
        <v>66</v>
      </c>
      <c r="AG65" s="2">
        <f>AVERAGE(H65:J65)</f>
        <v>54.660000000000004</v>
      </c>
      <c r="AH65" s="2">
        <f>AVERAGE(X65:Z65)</f>
        <v>54.826666666666675</v>
      </c>
      <c r="AI65" s="3">
        <f>AVERAGE(AG65:AH65)</f>
        <v>54.74333333333334</v>
      </c>
    </row>
    <row r="66" spans="2:35" ht="12.75">
      <c r="B66" t="s">
        <v>36</v>
      </c>
      <c r="C66" t="s">
        <v>6</v>
      </c>
      <c r="D66">
        <v>24.84</v>
      </c>
      <c r="E66">
        <v>41.18</v>
      </c>
      <c r="F66">
        <v>44.52</v>
      </c>
      <c r="G66">
        <v>48.03</v>
      </c>
      <c r="H66">
        <v>50.23</v>
      </c>
      <c r="I66">
        <v>55.77</v>
      </c>
      <c r="J66">
        <v>57.6</v>
      </c>
      <c r="K66">
        <v>62.85</v>
      </c>
      <c r="L66">
        <v>55.92</v>
      </c>
      <c r="M66">
        <v>59.4</v>
      </c>
      <c r="N66">
        <v>66.06</v>
      </c>
      <c r="O66">
        <v>66.41</v>
      </c>
      <c r="R66" t="s">
        <v>37</v>
      </c>
      <c r="S66" t="s">
        <v>6</v>
      </c>
      <c r="T66">
        <v>25.16</v>
      </c>
      <c r="U66">
        <v>40.71</v>
      </c>
      <c r="V66">
        <v>44.71</v>
      </c>
      <c r="W66">
        <v>48.36</v>
      </c>
      <c r="X66">
        <v>51.04</v>
      </c>
      <c r="Y66">
        <v>55.44</v>
      </c>
      <c r="Z66">
        <v>57.03</v>
      </c>
      <c r="AA66">
        <v>61.86</v>
      </c>
      <c r="AB66">
        <v>53.51</v>
      </c>
      <c r="AC66">
        <v>58.27</v>
      </c>
      <c r="AD66">
        <v>65.16</v>
      </c>
      <c r="AE66">
        <v>65.48</v>
      </c>
      <c r="AG66" s="2">
        <f>AVERAGE(H66:J66)</f>
        <v>54.53333333333333</v>
      </c>
      <c r="AH66" s="2">
        <f>AVERAGE(X66:Z66)</f>
        <v>54.50333333333333</v>
      </c>
      <c r="AI66" s="3">
        <f>AVERAGE(AG66:AH66)</f>
        <v>54.51833333333333</v>
      </c>
    </row>
    <row r="67" spans="2:35" ht="12.75">
      <c r="B67" t="s">
        <v>38</v>
      </c>
      <c r="C67" t="s">
        <v>6</v>
      </c>
      <c r="D67">
        <v>30.45</v>
      </c>
      <c r="E67">
        <v>40.78</v>
      </c>
      <c r="F67">
        <v>45.19</v>
      </c>
      <c r="G67">
        <v>46.14</v>
      </c>
      <c r="H67">
        <v>50.36</v>
      </c>
      <c r="I67">
        <v>55.36</v>
      </c>
      <c r="J67">
        <v>57.51</v>
      </c>
      <c r="K67">
        <v>62.18</v>
      </c>
      <c r="L67">
        <v>55.96</v>
      </c>
      <c r="M67">
        <v>59.46</v>
      </c>
      <c r="N67">
        <v>65.67</v>
      </c>
      <c r="O67">
        <v>65.96</v>
      </c>
      <c r="R67" t="s">
        <v>39</v>
      </c>
      <c r="S67" t="s">
        <v>6</v>
      </c>
      <c r="T67">
        <v>29.83</v>
      </c>
      <c r="U67">
        <v>40.66</v>
      </c>
      <c r="V67">
        <v>45.35</v>
      </c>
      <c r="W67">
        <v>46.72</v>
      </c>
      <c r="X67">
        <v>51.21</v>
      </c>
      <c r="Y67">
        <v>55.67</v>
      </c>
      <c r="Z67">
        <v>57.14</v>
      </c>
      <c r="AA67">
        <v>61.84</v>
      </c>
      <c r="AB67">
        <v>54.4</v>
      </c>
      <c r="AC67">
        <v>57.88</v>
      </c>
      <c r="AD67">
        <v>65.27</v>
      </c>
      <c r="AE67">
        <v>65.58</v>
      </c>
      <c r="AG67" s="2">
        <f>AVERAGE(H67:J67)</f>
        <v>54.41</v>
      </c>
      <c r="AH67" s="2">
        <f>AVERAGE(X67:Z67)</f>
        <v>54.673333333333325</v>
      </c>
      <c r="AI67" s="3">
        <f>AVERAGE(AG67:AH67)</f>
        <v>54.54166666666666</v>
      </c>
    </row>
    <row r="68" spans="33:35" ht="12.75">
      <c r="AG68" s="2"/>
      <c r="AH68" s="2"/>
      <c r="AI68" s="3"/>
    </row>
    <row r="69" spans="2:31" ht="12.75">
      <c r="B69" t="s">
        <v>40</v>
      </c>
      <c r="C69" t="s">
        <v>7</v>
      </c>
      <c r="D69">
        <v>18.69</v>
      </c>
      <c r="E69">
        <v>27.93</v>
      </c>
      <c r="F69">
        <v>19.82</v>
      </c>
      <c r="G69">
        <v>14.28</v>
      </c>
      <c r="H69">
        <v>13.65</v>
      </c>
      <c r="I69">
        <v>16.03</v>
      </c>
      <c r="J69">
        <v>17.96</v>
      </c>
      <c r="K69">
        <v>17.03</v>
      </c>
      <c r="L69">
        <v>18.14</v>
      </c>
      <c r="M69">
        <v>23.93</v>
      </c>
      <c r="N69">
        <v>30.14</v>
      </c>
      <c r="O69">
        <v>25.38</v>
      </c>
      <c r="R69" t="s">
        <v>41</v>
      </c>
      <c r="S69" t="s">
        <v>7</v>
      </c>
      <c r="T69">
        <v>17.72</v>
      </c>
      <c r="U69">
        <v>27.57</v>
      </c>
      <c r="V69">
        <v>19.19</v>
      </c>
      <c r="W69">
        <v>15.53</v>
      </c>
      <c r="X69">
        <v>14.76</v>
      </c>
      <c r="Y69">
        <v>16.34</v>
      </c>
      <c r="Z69">
        <v>16.8</v>
      </c>
      <c r="AA69">
        <v>15.71</v>
      </c>
      <c r="AB69">
        <v>17.17</v>
      </c>
      <c r="AC69">
        <v>23.53</v>
      </c>
      <c r="AD69">
        <v>30.02</v>
      </c>
      <c r="AE69">
        <v>24.71</v>
      </c>
    </row>
    <row r="70" spans="2:31" ht="12.75">
      <c r="B70" t="s">
        <v>42</v>
      </c>
      <c r="C70" t="s">
        <v>7</v>
      </c>
      <c r="D70">
        <v>11.8</v>
      </c>
      <c r="E70">
        <v>27.41</v>
      </c>
      <c r="F70">
        <v>18.97</v>
      </c>
      <c r="G70">
        <v>11.8</v>
      </c>
      <c r="H70">
        <v>11.19</v>
      </c>
      <c r="I70">
        <v>13.66</v>
      </c>
      <c r="J70">
        <v>15.32</v>
      </c>
      <c r="K70">
        <v>16.93</v>
      </c>
      <c r="L70">
        <v>17.63</v>
      </c>
      <c r="M70">
        <v>23.94</v>
      </c>
      <c r="N70">
        <v>30.01</v>
      </c>
      <c r="O70">
        <v>24.34</v>
      </c>
      <c r="R70" t="s">
        <v>43</v>
      </c>
      <c r="S70" t="s">
        <v>7</v>
      </c>
      <c r="T70">
        <v>11.36</v>
      </c>
      <c r="U70">
        <v>27.99</v>
      </c>
      <c r="V70">
        <v>18.18</v>
      </c>
      <c r="W70">
        <v>12.61</v>
      </c>
      <c r="X70">
        <v>12.47</v>
      </c>
      <c r="Y70">
        <v>14.27</v>
      </c>
      <c r="Z70">
        <v>14.84</v>
      </c>
      <c r="AA70">
        <v>15</v>
      </c>
      <c r="AB70">
        <v>17.31</v>
      </c>
      <c r="AC70">
        <v>23.61</v>
      </c>
      <c r="AD70">
        <v>30.07</v>
      </c>
      <c r="AE70">
        <v>23.78</v>
      </c>
    </row>
    <row r="71" spans="2:31" ht="12.75">
      <c r="B71" t="s">
        <v>44</v>
      </c>
      <c r="C71" t="s">
        <v>7</v>
      </c>
      <c r="D71">
        <v>15.42</v>
      </c>
      <c r="E71">
        <v>24.47</v>
      </c>
      <c r="F71">
        <v>18.36</v>
      </c>
      <c r="G71">
        <v>13.92</v>
      </c>
      <c r="H71">
        <v>11.34</v>
      </c>
      <c r="I71">
        <v>12.27</v>
      </c>
      <c r="J71">
        <v>13.05</v>
      </c>
      <c r="K71">
        <v>14.41</v>
      </c>
      <c r="L71">
        <v>17.48</v>
      </c>
      <c r="M71">
        <v>23.8</v>
      </c>
      <c r="N71">
        <v>28.44</v>
      </c>
      <c r="O71">
        <v>23.25</v>
      </c>
      <c r="R71" t="s">
        <v>45</v>
      </c>
      <c r="S71" t="s">
        <v>7</v>
      </c>
      <c r="T71">
        <v>15.16</v>
      </c>
      <c r="U71">
        <v>24.36</v>
      </c>
      <c r="V71">
        <v>17.36</v>
      </c>
      <c r="W71">
        <v>14.74</v>
      </c>
      <c r="X71">
        <v>11.37</v>
      </c>
      <c r="Y71">
        <v>13.5</v>
      </c>
      <c r="Z71">
        <v>14.02</v>
      </c>
      <c r="AA71">
        <v>14.09</v>
      </c>
      <c r="AB71">
        <v>17.19</v>
      </c>
      <c r="AC71">
        <v>23.45</v>
      </c>
      <c r="AD71">
        <v>28.26</v>
      </c>
      <c r="AE71">
        <v>23.33</v>
      </c>
    </row>
    <row r="72" spans="2:31" ht="12.75">
      <c r="B72" t="s">
        <v>46</v>
      </c>
      <c r="C72" t="s">
        <v>7</v>
      </c>
      <c r="D72">
        <v>12.36</v>
      </c>
      <c r="E72">
        <v>23.03</v>
      </c>
      <c r="F72">
        <v>18.03</v>
      </c>
      <c r="G72">
        <v>10.94</v>
      </c>
      <c r="H72">
        <v>9.74</v>
      </c>
      <c r="I72">
        <v>11.66</v>
      </c>
      <c r="J72">
        <v>13.48</v>
      </c>
      <c r="K72">
        <v>14.6</v>
      </c>
      <c r="L72">
        <v>17.22</v>
      </c>
      <c r="M72">
        <v>23.69</v>
      </c>
      <c r="N72">
        <v>27.83</v>
      </c>
      <c r="O72">
        <v>23.14</v>
      </c>
      <c r="R72" t="s">
        <v>47</v>
      </c>
      <c r="S72" t="s">
        <v>7</v>
      </c>
      <c r="T72">
        <v>11.42</v>
      </c>
      <c r="U72">
        <v>21.74</v>
      </c>
      <c r="V72">
        <v>17.68</v>
      </c>
      <c r="W72">
        <v>12.33</v>
      </c>
      <c r="X72">
        <v>10.39</v>
      </c>
      <c r="Y72">
        <v>12.17</v>
      </c>
      <c r="Z72">
        <v>13.43</v>
      </c>
      <c r="AA72">
        <v>14.11</v>
      </c>
      <c r="AB72">
        <v>17.03</v>
      </c>
      <c r="AC72">
        <v>23.62</v>
      </c>
      <c r="AD72">
        <v>27.53</v>
      </c>
      <c r="AE72">
        <v>23.06</v>
      </c>
    </row>
    <row r="73" spans="2:31" ht="12.75">
      <c r="B73" t="s">
        <v>48</v>
      </c>
      <c r="C73" t="s">
        <v>7</v>
      </c>
      <c r="D73">
        <v>15.02</v>
      </c>
      <c r="E73">
        <v>24.52</v>
      </c>
      <c r="F73">
        <v>18.16</v>
      </c>
      <c r="G73">
        <v>14.37</v>
      </c>
      <c r="H73">
        <v>11.55</v>
      </c>
      <c r="I73">
        <v>12.8</v>
      </c>
      <c r="J73">
        <v>13.38</v>
      </c>
      <c r="K73">
        <v>15.16</v>
      </c>
      <c r="L73">
        <v>17.24</v>
      </c>
      <c r="M73">
        <v>23.77</v>
      </c>
      <c r="N73">
        <v>28.75</v>
      </c>
      <c r="O73">
        <v>23.46</v>
      </c>
      <c r="R73" t="s">
        <v>49</v>
      </c>
      <c r="S73" t="s">
        <v>7</v>
      </c>
      <c r="T73">
        <v>14.4</v>
      </c>
      <c r="U73">
        <v>24.54</v>
      </c>
      <c r="V73">
        <v>17.06</v>
      </c>
      <c r="W73">
        <v>14.65</v>
      </c>
      <c r="X73">
        <v>12.02</v>
      </c>
      <c r="Y73">
        <v>12.64</v>
      </c>
      <c r="Z73">
        <v>13.35</v>
      </c>
      <c r="AA73">
        <v>14.49</v>
      </c>
      <c r="AB73">
        <v>16.68</v>
      </c>
      <c r="AC73">
        <v>23.44</v>
      </c>
      <c r="AD73">
        <v>28.67</v>
      </c>
      <c r="AE73">
        <v>23.14</v>
      </c>
    </row>
    <row r="74" spans="2:31" ht="12.75">
      <c r="B74" t="s">
        <v>50</v>
      </c>
      <c r="C74" t="s">
        <v>7</v>
      </c>
      <c r="D74">
        <v>13.06</v>
      </c>
      <c r="E74">
        <v>24.01</v>
      </c>
      <c r="F74">
        <v>19.56</v>
      </c>
      <c r="G74">
        <v>11.95</v>
      </c>
      <c r="H74">
        <v>12.13</v>
      </c>
      <c r="I74">
        <v>12.56</v>
      </c>
      <c r="J74">
        <v>14.54</v>
      </c>
      <c r="K74">
        <v>15.38</v>
      </c>
      <c r="L74">
        <v>17.4</v>
      </c>
      <c r="M74">
        <v>23.7</v>
      </c>
      <c r="N74">
        <v>28.74</v>
      </c>
      <c r="O74">
        <v>23.68</v>
      </c>
      <c r="R74" t="s">
        <v>51</v>
      </c>
      <c r="S74" t="s">
        <v>7</v>
      </c>
      <c r="T74">
        <v>14.59</v>
      </c>
      <c r="U74">
        <v>24.63</v>
      </c>
      <c r="V74">
        <v>20.38</v>
      </c>
      <c r="W74">
        <v>10.85</v>
      </c>
      <c r="X74">
        <v>12.12</v>
      </c>
      <c r="Y74">
        <v>13.19</v>
      </c>
      <c r="Z74">
        <v>14.02</v>
      </c>
      <c r="AA74">
        <v>14.53</v>
      </c>
      <c r="AB74">
        <v>16.95</v>
      </c>
      <c r="AC74">
        <v>23.32</v>
      </c>
      <c r="AD74">
        <v>29.05</v>
      </c>
      <c r="AE74">
        <v>23.3</v>
      </c>
    </row>
    <row r="75" spans="2:31" ht="12.75">
      <c r="B75" t="s">
        <v>52</v>
      </c>
      <c r="C75" t="s">
        <v>7</v>
      </c>
      <c r="D75">
        <v>12.93</v>
      </c>
      <c r="E75">
        <v>26.64</v>
      </c>
      <c r="F75">
        <v>19.32</v>
      </c>
      <c r="G75">
        <v>11.49</v>
      </c>
      <c r="H75">
        <v>10.61</v>
      </c>
      <c r="I75">
        <v>13.46</v>
      </c>
      <c r="J75">
        <v>15.48</v>
      </c>
      <c r="K75">
        <v>14.85</v>
      </c>
      <c r="L75">
        <v>17.31</v>
      </c>
      <c r="M75">
        <v>24.01</v>
      </c>
      <c r="N75">
        <v>29.76</v>
      </c>
      <c r="O75">
        <v>23.9</v>
      </c>
      <c r="R75" t="s">
        <v>53</v>
      </c>
      <c r="S75" t="s">
        <v>7</v>
      </c>
      <c r="T75">
        <v>11.82</v>
      </c>
      <c r="U75">
        <v>25.79</v>
      </c>
      <c r="V75">
        <v>19.16</v>
      </c>
      <c r="W75">
        <v>11.52</v>
      </c>
      <c r="X75">
        <v>11.75</v>
      </c>
      <c r="Y75">
        <v>13.97</v>
      </c>
      <c r="Z75">
        <v>15.16</v>
      </c>
      <c r="AA75">
        <v>14.27</v>
      </c>
      <c r="AB75">
        <v>16.69</v>
      </c>
      <c r="AC75">
        <v>23.37</v>
      </c>
      <c r="AD75">
        <v>29.2</v>
      </c>
      <c r="AE75">
        <v>23.51</v>
      </c>
    </row>
    <row r="76" spans="2:31" ht="12.75">
      <c r="B76" t="s">
        <v>24</v>
      </c>
      <c r="C76" t="s">
        <v>7</v>
      </c>
      <c r="D76">
        <v>13.06</v>
      </c>
      <c r="E76">
        <v>23.7</v>
      </c>
      <c r="F76">
        <v>20.63</v>
      </c>
      <c r="G76">
        <v>10.4</v>
      </c>
      <c r="H76">
        <v>10.97</v>
      </c>
      <c r="I76">
        <v>13.08</v>
      </c>
      <c r="J76">
        <v>16.11</v>
      </c>
      <c r="K76">
        <v>14.73</v>
      </c>
      <c r="L76">
        <v>8.74</v>
      </c>
      <c r="M76">
        <v>12.96</v>
      </c>
      <c r="N76">
        <v>27.14</v>
      </c>
      <c r="O76">
        <v>21.5</v>
      </c>
      <c r="R76" t="s">
        <v>23</v>
      </c>
      <c r="S76" t="s">
        <v>7</v>
      </c>
      <c r="T76">
        <v>11.88</v>
      </c>
      <c r="U76">
        <v>23.2</v>
      </c>
      <c r="V76">
        <v>20.7</v>
      </c>
      <c r="W76">
        <v>11.07</v>
      </c>
      <c r="X76">
        <v>12.75</v>
      </c>
      <c r="Y76">
        <v>12.99</v>
      </c>
      <c r="Z76">
        <v>14.6</v>
      </c>
      <c r="AA76">
        <v>10.61</v>
      </c>
      <c r="AB76">
        <v>8.63</v>
      </c>
      <c r="AC76">
        <v>12.7</v>
      </c>
      <c r="AD76">
        <v>26.68</v>
      </c>
      <c r="AE76">
        <v>20.05</v>
      </c>
    </row>
    <row r="77" spans="2:31" ht="12.75">
      <c r="B77" t="s">
        <v>25</v>
      </c>
      <c r="C77" t="s">
        <v>7</v>
      </c>
      <c r="D77">
        <v>15.21</v>
      </c>
      <c r="E77">
        <v>23.1</v>
      </c>
      <c r="F77">
        <v>17.44</v>
      </c>
      <c r="G77">
        <v>10.44</v>
      </c>
      <c r="H77">
        <v>9.21</v>
      </c>
      <c r="I77">
        <v>11.29</v>
      </c>
      <c r="J77">
        <v>11.09</v>
      </c>
      <c r="K77">
        <v>11.74</v>
      </c>
      <c r="L77">
        <v>13.12</v>
      </c>
      <c r="M77">
        <v>18.17</v>
      </c>
      <c r="N77">
        <v>26.81</v>
      </c>
      <c r="O77">
        <v>19.76</v>
      </c>
      <c r="R77" t="s">
        <v>26</v>
      </c>
      <c r="S77" t="s">
        <v>7</v>
      </c>
      <c r="T77">
        <v>14.32</v>
      </c>
      <c r="U77">
        <v>23.15</v>
      </c>
      <c r="V77">
        <v>17.26</v>
      </c>
      <c r="W77">
        <v>11.32</v>
      </c>
      <c r="X77">
        <v>10.36</v>
      </c>
      <c r="Y77">
        <v>11.1</v>
      </c>
      <c r="Z77">
        <v>11.14</v>
      </c>
      <c r="AA77">
        <v>10.95</v>
      </c>
      <c r="AB77">
        <v>12.63</v>
      </c>
      <c r="AC77">
        <v>18.25</v>
      </c>
      <c r="AD77">
        <v>26.79</v>
      </c>
      <c r="AE77">
        <v>19.59</v>
      </c>
    </row>
    <row r="78" spans="2:31" ht="12.75">
      <c r="B78" t="s">
        <v>27</v>
      </c>
      <c r="C78" t="s">
        <v>7</v>
      </c>
      <c r="D78">
        <v>10.75</v>
      </c>
      <c r="E78">
        <v>23.5</v>
      </c>
      <c r="F78">
        <v>17.13</v>
      </c>
      <c r="G78">
        <v>10.2</v>
      </c>
      <c r="H78">
        <v>8.82</v>
      </c>
      <c r="I78">
        <v>11.48</v>
      </c>
      <c r="J78">
        <v>13.03</v>
      </c>
      <c r="K78">
        <v>12.8</v>
      </c>
      <c r="L78">
        <v>12.93</v>
      </c>
      <c r="M78">
        <v>18.5</v>
      </c>
      <c r="N78">
        <v>25.72</v>
      </c>
      <c r="O78">
        <v>20.45</v>
      </c>
      <c r="R78" t="s">
        <v>28</v>
      </c>
      <c r="S78" t="s">
        <v>7</v>
      </c>
      <c r="T78">
        <v>9.84</v>
      </c>
      <c r="U78">
        <v>23.53</v>
      </c>
      <c r="V78">
        <v>17.31</v>
      </c>
      <c r="W78">
        <v>10.62</v>
      </c>
      <c r="X78">
        <v>10.59</v>
      </c>
      <c r="Y78">
        <v>11.5</v>
      </c>
      <c r="Z78">
        <v>12.83</v>
      </c>
      <c r="AA78">
        <v>12.62</v>
      </c>
      <c r="AB78">
        <v>12.6</v>
      </c>
      <c r="AC78">
        <v>17.87</v>
      </c>
      <c r="AD78">
        <v>25.82</v>
      </c>
      <c r="AE78">
        <v>20.32</v>
      </c>
    </row>
    <row r="79" spans="2:31" ht="12.75">
      <c r="B79" t="s">
        <v>30</v>
      </c>
      <c r="C79" t="s">
        <v>7</v>
      </c>
      <c r="D79">
        <v>10.79</v>
      </c>
      <c r="E79">
        <v>25.71</v>
      </c>
      <c r="F79">
        <v>21.41</v>
      </c>
      <c r="G79">
        <v>11.32</v>
      </c>
      <c r="H79">
        <v>9.61</v>
      </c>
      <c r="I79">
        <v>10.76</v>
      </c>
      <c r="J79">
        <v>10.82</v>
      </c>
      <c r="K79">
        <v>10.13</v>
      </c>
      <c r="L79">
        <v>12.35</v>
      </c>
      <c r="M79">
        <v>18.05</v>
      </c>
      <c r="N79">
        <v>28.38</v>
      </c>
      <c r="O79">
        <v>19.3</v>
      </c>
      <c r="R79" t="s">
        <v>29</v>
      </c>
      <c r="S79" t="s">
        <v>7</v>
      </c>
      <c r="T79">
        <v>10.66</v>
      </c>
      <c r="U79">
        <v>25.45</v>
      </c>
      <c r="V79">
        <v>19.58</v>
      </c>
      <c r="W79">
        <v>12.02</v>
      </c>
      <c r="X79">
        <v>10.73</v>
      </c>
      <c r="Y79">
        <v>10.9</v>
      </c>
      <c r="Z79">
        <v>10.38</v>
      </c>
      <c r="AA79">
        <v>9.94</v>
      </c>
      <c r="AB79">
        <v>12.43</v>
      </c>
      <c r="AC79">
        <v>18.01</v>
      </c>
      <c r="AD79">
        <v>27.8</v>
      </c>
      <c r="AE79">
        <v>19.28</v>
      </c>
    </row>
    <row r="80" spans="2:31" ht="12.75">
      <c r="B80" t="s">
        <v>32</v>
      </c>
      <c r="C80" t="s">
        <v>7</v>
      </c>
      <c r="D80">
        <v>24.72</v>
      </c>
      <c r="E80">
        <v>28.69</v>
      </c>
      <c r="F80">
        <v>15.68</v>
      </c>
      <c r="G80">
        <v>10.08</v>
      </c>
      <c r="H80">
        <v>8.8</v>
      </c>
      <c r="I80">
        <v>10.91</v>
      </c>
      <c r="J80">
        <v>11.85</v>
      </c>
      <c r="K80">
        <v>11.09</v>
      </c>
      <c r="L80">
        <v>12.73</v>
      </c>
      <c r="M80">
        <v>17.9</v>
      </c>
      <c r="N80">
        <v>32.6</v>
      </c>
      <c r="O80">
        <v>19.68</v>
      </c>
      <c r="R80" t="s">
        <v>33</v>
      </c>
      <c r="S80" t="s">
        <v>7</v>
      </c>
      <c r="T80">
        <v>23.1</v>
      </c>
      <c r="U80">
        <v>28.2</v>
      </c>
      <c r="V80">
        <v>16.18</v>
      </c>
      <c r="W80">
        <v>11.43</v>
      </c>
      <c r="X80">
        <v>9.78</v>
      </c>
      <c r="Y80">
        <v>12.39</v>
      </c>
      <c r="Z80">
        <v>11.94</v>
      </c>
      <c r="AA80">
        <v>10.74</v>
      </c>
      <c r="AB80">
        <v>12.61</v>
      </c>
      <c r="AC80">
        <v>18.11</v>
      </c>
      <c r="AD80">
        <v>31.66</v>
      </c>
      <c r="AE80">
        <v>19.95</v>
      </c>
    </row>
    <row r="81" spans="2:31" ht="12.75">
      <c r="B81" t="s">
        <v>34</v>
      </c>
      <c r="C81" t="s">
        <v>7</v>
      </c>
      <c r="D81">
        <v>11.52</v>
      </c>
      <c r="E81">
        <v>26.26</v>
      </c>
      <c r="F81">
        <v>17.44</v>
      </c>
      <c r="G81">
        <v>10.22</v>
      </c>
      <c r="H81">
        <v>9.79</v>
      </c>
      <c r="I81">
        <v>10.8</v>
      </c>
      <c r="J81">
        <v>13.36</v>
      </c>
      <c r="K81">
        <v>12.21</v>
      </c>
      <c r="L81">
        <v>12.59</v>
      </c>
      <c r="M81">
        <v>18.11</v>
      </c>
      <c r="N81">
        <v>28.42</v>
      </c>
      <c r="O81">
        <v>20.32</v>
      </c>
      <c r="R81" t="s">
        <v>35</v>
      </c>
      <c r="S81" t="s">
        <v>7</v>
      </c>
      <c r="T81">
        <v>11.26</v>
      </c>
      <c r="U81">
        <v>25.55</v>
      </c>
      <c r="V81">
        <v>19.14</v>
      </c>
      <c r="W81">
        <v>12.41</v>
      </c>
      <c r="X81">
        <v>10.32</v>
      </c>
      <c r="Y81">
        <v>11.78</v>
      </c>
      <c r="Z81">
        <v>13.86</v>
      </c>
      <c r="AA81">
        <v>11.25</v>
      </c>
      <c r="AB81">
        <v>12.44</v>
      </c>
      <c r="AC81">
        <v>18.1</v>
      </c>
      <c r="AD81">
        <v>28.47</v>
      </c>
      <c r="AE81">
        <v>20.49</v>
      </c>
    </row>
    <row r="82" spans="2:31" ht="12.75">
      <c r="B82" t="s">
        <v>36</v>
      </c>
      <c r="C82" t="s">
        <v>7</v>
      </c>
      <c r="D82">
        <v>12.09</v>
      </c>
      <c r="E82">
        <v>27.66</v>
      </c>
      <c r="F82">
        <v>16.79</v>
      </c>
      <c r="G82">
        <v>10.35</v>
      </c>
      <c r="H82">
        <v>10.48</v>
      </c>
      <c r="I82">
        <v>11.75</v>
      </c>
      <c r="J82">
        <v>12.14</v>
      </c>
      <c r="K82">
        <v>11.33</v>
      </c>
      <c r="L82">
        <v>12.72</v>
      </c>
      <c r="M82">
        <v>18.36</v>
      </c>
      <c r="N82">
        <v>29.02</v>
      </c>
      <c r="O82">
        <v>20.03</v>
      </c>
      <c r="R82" t="s">
        <v>37</v>
      </c>
      <c r="S82" t="s">
        <v>7</v>
      </c>
      <c r="T82">
        <v>11.68</v>
      </c>
      <c r="U82">
        <v>28.45</v>
      </c>
      <c r="V82">
        <v>18.74</v>
      </c>
      <c r="W82">
        <v>11.63</v>
      </c>
      <c r="X82">
        <v>11.5</v>
      </c>
      <c r="Y82">
        <v>12.2</v>
      </c>
      <c r="Z82">
        <v>12.1</v>
      </c>
      <c r="AA82">
        <v>11.02</v>
      </c>
      <c r="AB82">
        <v>12.4</v>
      </c>
      <c r="AC82">
        <v>18.05</v>
      </c>
      <c r="AD82">
        <v>29.67</v>
      </c>
      <c r="AE82">
        <v>20.1</v>
      </c>
    </row>
    <row r="83" spans="2:31" ht="12.75">
      <c r="B83" t="s">
        <v>38</v>
      </c>
      <c r="C83" t="s">
        <v>7</v>
      </c>
      <c r="D83">
        <v>16.71</v>
      </c>
      <c r="E83">
        <v>27.56</v>
      </c>
      <c r="F83">
        <v>22.88</v>
      </c>
      <c r="G83">
        <v>11.39</v>
      </c>
      <c r="H83">
        <v>10.22</v>
      </c>
      <c r="I83">
        <v>10.57</v>
      </c>
      <c r="J83">
        <v>13.16</v>
      </c>
      <c r="K83">
        <v>11.93</v>
      </c>
      <c r="L83">
        <v>12.46</v>
      </c>
      <c r="M83">
        <v>18.38</v>
      </c>
      <c r="N83">
        <v>30.01</v>
      </c>
      <c r="O83">
        <v>20.27</v>
      </c>
      <c r="R83" t="s">
        <v>39</v>
      </c>
      <c r="S83" t="s">
        <v>7</v>
      </c>
      <c r="T83">
        <v>16.07</v>
      </c>
      <c r="U83">
        <v>26.86</v>
      </c>
      <c r="V83">
        <v>24.18</v>
      </c>
      <c r="W83">
        <v>12.11</v>
      </c>
      <c r="X83">
        <v>9.37</v>
      </c>
      <c r="Y83">
        <v>11.14</v>
      </c>
      <c r="Z83">
        <v>14.03</v>
      </c>
      <c r="AA83">
        <v>11.04</v>
      </c>
      <c r="AB83">
        <v>12.32</v>
      </c>
      <c r="AC83">
        <v>18.23</v>
      </c>
      <c r="AD83">
        <v>29.99</v>
      </c>
      <c r="AE83">
        <v>20.46</v>
      </c>
    </row>
    <row r="84" spans="2:31" ht="12.75">
      <c r="B84" t="s">
        <v>40</v>
      </c>
      <c r="C84" t="s">
        <v>8</v>
      </c>
      <c r="D84">
        <v>-1.58</v>
      </c>
      <c r="E84">
        <v>9.95</v>
      </c>
      <c r="F84">
        <v>18.8</v>
      </c>
      <c r="G84">
        <v>13.7</v>
      </c>
      <c r="H84">
        <v>7.97</v>
      </c>
      <c r="I84">
        <v>9.77</v>
      </c>
      <c r="J84">
        <v>14.76</v>
      </c>
      <c r="K84">
        <v>23.87</v>
      </c>
      <c r="L84">
        <v>14.89</v>
      </c>
      <c r="M84">
        <v>14.96</v>
      </c>
      <c r="N84">
        <v>15.97</v>
      </c>
      <c r="O84">
        <v>16.47</v>
      </c>
      <c r="R84" t="s">
        <v>41</v>
      </c>
      <c r="S84" t="s">
        <v>8</v>
      </c>
      <c r="T84">
        <v>-2.11</v>
      </c>
      <c r="U84">
        <v>9.86</v>
      </c>
      <c r="V84">
        <v>19.06</v>
      </c>
      <c r="W84">
        <v>14.98</v>
      </c>
      <c r="X84">
        <v>7.66</v>
      </c>
      <c r="Y84">
        <v>9.53</v>
      </c>
      <c r="Z84">
        <v>14.35</v>
      </c>
      <c r="AA84">
        <v>23.06</v>
      </c>
      <c r="AB84">
        <v>11.67</v>
      </c>
      <c r="AC84">
        <v>13.96</v>
      </c>
      <c r="AD84">
        <v>14.84</v>
      </c>
      <c r="AE84">
        <v>15.2</v>
      </c>
    </row>
    <row r="85" spans="2:31" ht="12.75">
      <c r="B85" t="s">
        <v>42</v>
      </c>
      <c r="C85" t="s">
        <v>8</v>
      </c>
      <c r="D85">
        <v>-5.86</v>
      </c>
      <c r="E85">
        <v>8.25</v>
      </c>
      <c r="F85">
        <v>16.74</v>
      </c>
      <c r="G85">
        <v>9.84</v>
      </c>
      <c r="H85">
        <v>4.57</v>
      </c>
      <c r="I85">
        <v>7.44</v>
      </c>
      <c r="J85">
        <v>11.83</v>
      </c>
      <c r="K85">
        <v>21.69</v>
      </c>
      <c r="L85">
        <v>13.08</v>
      </c>
      <c r="M85">
        <v>14.53</v>
      </c>
      <c r="N85">
        <v>14.17</v>
      </c>
      <c r="O85">
        <v>14.64</v>
      </c>
      <c r="R85" t="s">
        <v>43</v>
      </c>
      <c r="S85" t="s">
        <v>8</v>
      </c>
      <c r="T85">
        <v>-6.61</v>
      </c>
      <c r="U85">
        <v>8.11</v>
      </c>
      <c r="V85">
        <v>17.33</v>
      </c>
      <c r="W85">
        <v>9.91</v>
      </c>
      <c r="X85">
        <v>5.24</v>
      </c>
      <c r="Y85">
        <v>7.46</v>
      </c>
      <c r="Z85">
        <v>11.45</v>
      </c>
      <c r="AA85">
        <v>21.3</v>
      </c>
      <c r="AB85">
        <v>11.77</v>
      </c>
      <c r="AC85">
        <v>12.39</v>
      </c>
      <c r="AD85">
        <v>12.89</v>
      </c>
      <c r="AE85">
        <v>13.61</v>
      </c>
    </row>
    <row r="86" spans="2:31" ht="12.75">
      <c r="B86" t="s">
        <v>44</v>
      </c>
      <c r="C86" t="s">
        <v>8</v>
      </c>
      <c r="D86">
        <v>-5.35</v>
      </c>
      <c r="E86">
        <v>6.09</v>
      </c>
      <c r="F86">
        <v>14.87</v>
      </c>
      <c r="G86">
        <v>8.91</v>
      </c>
      <c r="H86">
        <v>3.82</v>
      </c>
      <c r="I86">
        <v>5.94</v>
      </c>
      <c r="J86">
        <v>9.51</v>
      </c>
      <c r="K86">
        <v>19.3</v>
      </c>
      <c r="L86">
        <v>8.98</v>
      </c>
      <c r="M86">
        <v>8.47</v>
      </c>
      <c r="N86">
        <v>9.89</v>
      </c>
      <c r="O86">
        <v>10.94</v>
      </c>
      <c r="R86" t="s">
        <v>45</v>
      </c>
      <c r="S86" t="s">
        <v>8</v>
      </c>
      <c r="T86">
        <v>-6.12</v>
      </c>
      <c r="U86">
        <v>6.01</v>
      </c>
      <c r="V86">
        <v>15.29</v>
      </c>
      <c r="W86">
        <v>9.39</v>
      </c>
      <c r="X86">
        <v>4.2</v>
      </c>
      <c r="Y86">
        <v>6.03</v>
      </c>
      <c r="Z86">
        <v>10.1</v>
      </c>
      <c r="AA86">
        <v>19.73</v>
      </c>
      <c r="AB86">
        <v>8.71</v>
      </c>
      <c r="AC86">
        <v>9.38</v>
      </c>
      <c r="AD86">
        <v>10.29</v>
      </c>
      <c r="AE86">
        <v>11.33</v>
      </c>
    </row>
    <row r="87" spans="2:31" ht="12.75">
      <c r="B87" t="s">
        <v>46</v>
      </c>
      <c r="C87" t="s">
        <v>8</v>
      </c>
      <c r="D87">
        <v>-3.87</v>
      </c>
      <c r="E87">
        <v>6.03</v>
      </c>
      <c r="F87">
        <v>14.1</v>
      </c>
      <c r="G87">
        <v>8.35</v>
      </c>
      <c r="H87">
        <v>2.1</v>
      </c>
      <c r="I87">
        <v>4.41</v>
      </c>
      <c r="J87">
        <v>8.99</v>
      </c>
      <c r="K87">
        <v>17.67</v>
      </c>
      <c r="L87">
        <v>6.66</v>
      </c>
      <c r="M87">
        <v>6.66</v>
      </c>
      <c r="N87">
        <v>8.14</v>
      </c>
      <c r="O87">
        <v>9.23</v>
      </c>
      <c r="R87" t="s">
        <v>47</v>
      </c>
      <c r="S87" t="s">
        <v>8</v>
      </c>
      <c r="T87">
        <v>-5.19</v>
      </c>
      <c r="U87">
        <v>5.82</v>
      </c>
      <c r="V87">
        <v>14.23</v>
      </c>
      <c r="W87">
        <v>8.45</v>
      </c>
      <c r="X87">
        <v>2.74</v>
      </c>
      <c r="Y87">
        <v>4.69</v>
      </c>
      <c r="Z87">
        <v>8.89</v>
      </c>
      <c r="AA87">
        <v>17.37</v>
      </c>
      <c r="AB87">
        <v>5.51</v>
      </c>
      <c r="AC87">
        <v>5.25</v>
      </c>
      <c r="AD87">
        <v>7.31</v>
      </c>
      <c r="AE87">
        <v>8.59</v>
      </c>
    </row>
    <row r="88" spans="2:31" ht="12.75">
      <c r="B88" t="s">
        <v>48</v>
      </c>
      <c r="C88" t="s">
        <v>8</v>
      </c>
      <c r="D88">
        <v>-2.9</v>
      </c>
      <c r="E88">
        <v>5.18</v>
      </c>
      <c r="F88">
        <v>13.89</v>
      </c>
      <c r="G88">
        <v>6.36</v>
      </c>
      <c r="H88">
        <v>1.59</v>
      </c>
      <c r="I88">
        <v>3.47</v>
      </c>
      <c r="J88">
        <v>7.63</v>
      </c>
      <c r="K88">
        <v>15.41</v>
      </c>
      <c r="L88">
        <v>5.07</v>
      </c>
      <c r="M88">
        <v>2.66</v>
      </c>
      <c r="N88">
        <v>5.74</v>
      </c>
      <c r="O88">
        <v>7.01</v>
      </c>
      <c r="R88" t="s">
        <v>49</v>
      </c>
      <c r="S88" t="s">
        <v>8</v>
      </c>
      <c r="T88">
        <v>-4.15</v>
      </c>
      <c r="U88">
        <v>5.12</v>
      </c>
      <c r="V88">
        <v>13.91</v>
      </c>
      <c r="W88">
        <v>7.01</v>
      </c>
      <c r="X88">
        <v>1.82</v>
      </c>
      <c r="Y88">
        <v>3.38</v>
      </c>
      <c r="Z88">
        <v>7.87</v>
      </c>
      <c r="AA88">
        <v>15.39</v>
      </c>
      <c r="AB88">
        <v>3.64</v>
      </c>
      <c r="AC88">
        <v>3.12</v>
      </c>
      <c r="AD88">
        <v>5.44</v>
      </c>
      <c r="AE88">
        <v>6.75</v>
      </c>
    </row>
    <row r="89" spans="2:31" ht="12.75">
      <c r="B89" t="s">
        <v>50</v>
      </c>
      <c r="C89" t="s">
        <v>8</v>
      </c>
      <c r="D89">
        <v>-7.53</v>
      </c>
      <c r="E89">
        <v>6.07</v>
      </c>
      <c r="F89">
        <v>11.5</v>
      </c>
      <c r="G89">
        <v>6.25</v>
      </c>
      <c r="H89">
        <v>0.97</v>
      </c>
      <c r="I89">
        <v>2.92</v>
      </c>
      <c r="J89">
        <v>6.9</v>
      </c>
      <c r="K89">
        <v>14.06</v>
      </c>
      <c r="L89">
        <v>1.55</v>
      </c>
      <c r="M89">
        <v>-0.14</v>
      </c>
      <c r="N89">
        <v>3.55</v>
      </c>
      <c r="O89">
        <v>5.12</v>
      </c>
      <c r="R89" t="s">
        <v>51</v>
      </c>
      <c r="S89" t="s">
        <v>8</v>
      </c>
      <c r="T89">
        <v>-8.26</v>
      </c>
      <c r="U89">
        <v>5.78</v>
      </c>
      <c r="V89">
        <v>11.72</v>
      </c>
      <c r="W89">
        <v>6.61</v>
      </c>
      <c r="X89">
        <v>1.14</v>
      </c>
      <c r="Y89">
        <v>3.09</v>
      </c>
      <c r="Z89">
        <v>7.12</v>
      </c>
      <c r="AA89">
        <v>14</v>
      </c>
      <c r="AB89">
        <v>0.66</v>
      </c>
      <c r="AC89">
        <v>-2.35</v>
      </c>
      <c r="AD89">
        <v>3.11</v>
      </c>
      <c r="AE89">
        <v>4.83</v>
      </c>
    </row>
    <row r="90" spans="2:31" ht="12.75">
      <c r="B90" t="s">
        <v>52</v>
      </c>
      <c r="C90" t="s">
        <v>8</v>
      </c>
      <c r="D90">
        <v>-10.4</v>
      </c>
      <c r="E90">
        <v>4.66</v>
      </c>
      <c r="F90">
        <v>13.14</v>
      </c>
      <c r="G90">
        <v>5.1</v>
      </c>
      <c r="H90">
        <v>0.75</v>
      </c>
      <c r="I90">
        <v>2.97</v>
      </c>
      <c r="J90">
        <v>7.31</v>
      </c>
      <c r="K90">
        <v>12.34</v>
      </c>
      <c r="L90">
        <v>3.31</v>
      </c>
      <c r="M90">
        <v>-0.11</v>
      </c>
      <c r="N90">
        <v>3.49</v>
      </c>
      <c r="O90">
        <v>4.77</v>
      </c>
      <c r="R90" t="s">
        <v>53</v>
      </c>
      <c r="S90" t="s">
        <v>8</v>
      </c>
      <c r="T90">
        <v>-10.57</v>
      </c>
      <c r="U90">
        <v>4.59</v>
      </c>
      <c r="V90">
        <v>13.09</v>
      </c>
      <c r="W90">
        <v>5.63</v>
      </c>
      <c r="X90">
        <v>1.7</v>
      </c>
      <c r="Y90">
        <v>2.98</v>
      </c>
      <c r="Z90">
        <v>6.93</v>
      </c>
      <c r="AA90">
        <v>11.53</v>
      </c>
      <c r="AB90">
        <v>1.37</v>
      </c>
      <c r="AC90">
        <v>0.2</v>
      </c>
      <c r="AD90">
        <v>2.67</v>
      </c>
      <c r="AE90">
        <v>3.94</v>
      </c>
    </row>
    <row r="91" spans="2:31" ht="12.75">
      <c r="B91" t="s">
        <v>24</v>
      </c>
      <c r="C91" t="s">
        <v>8</v>
      </c>
      <c r="D91">
        <v>-8.39</v>
      </c>
      <c r="E91">
        <v>3.22</v>
      </c>
      <c r="F91">
        <v>12.11</v>
      </c>
      <c r="G91">
        <v>4.94</v>
      </c>
      <c r="H91">
        <v>0.93</v>
      </c>
      <c r="I91">
        <v>1.73</v>
      </c>
      <c r="J91">
        <v>5.56</v>
      </c>
      <c r="K91">
        <v>10.94</v>
      </c>
      <c r="L91">
        <v>-1.93</v>
      </c>
      <c r="M91">
        <v>-4.3</v>
      </c>
      <c r="N91">
        <v>0.56</v>
      </c>
      <c r="O91">
        <v>2.25</v>
      </c>
      <c r="R91" t="s">
        <v>23</v>
      </c>
      <c r="S91" t="s">
        <v>8</v>
      </c>
      <c r="T91">
        <v>-8.6</v>
      </c>
      <c r="U91">
        <v>2.89</v>
      </c>
      <c r="V91">
        <v>11.69</v>
      </c>
      <c r="W91">
        <v>5.38</v>
      </c>
      <c r="X91">
        <v>1.52</v>
      </c>
      <c r="Y91">
        <v>2.69</v>
      </c>
      <c r="Z91">
        <v>5.82</v>
      </c>
      <c r="AA91">
        <v>10.93</v>
      </c>
      <c r="AB91">
        <v>-3.2</v>
      </c>
      <c r="AC91">
        <v>-3.92</v>
      </c>
      <c r="AD91">
        <v>0.51</v>
      </c>
      <c r="AE91">
        <v>2.25</v>
      </c>
    </row>
    <row r="92" spans="2:31" ht="12.75">
      <c r="B92" t="s">
        <v>25</v>
      </c>
      <c r="C92" t="s">
        <v>8</v>
      </c>
      <c r="D92">
        <v>-8.81</v>
      </c>
      <c r="E92">
        <v>3.04</v>
      </c>
      <c r="F92">
        <v>11.86</v>
      </c>
      <c r="G92">
        <v>4.68</v>
      </c>
      <c r="H92">
        <v>0.6999999999999993</v>
      </c>
      <c r="I92">
        <v>1.32</v>
      </c>
      <c r="J92">
        <v>5.33</v>
      </c>
      <c r="K92">
        <v>10.29</v>
      </c>
      <c r="L92">
        <v>-3</v>
      </c>
      <c r="M92">
        <v>-4.6</v>
      </c>
      <c r="N92">
        <v>-0.010000000000000675</v>
      </c>
      <c r="O92">
        <v>1.67</v>
      </c>
      <c r="R92" t="s">
        <v>26</v>
      </c>
      <c r="S92" t="s">
        <v>8</v>
      </c>
      <c r="T92">
        <v>-8.85</v>
      </c>
      <c r="U92">
        <v>2.9</v>
      </c>
      <c r="V92">
        <v>11.64</v>
      </c>
      <c r="W92">
        <v>5.3</v>
      </c>
      <c r="X92">
        <v>1.42</v>
      </c>
      <c r="Y92">
        <v>2.5</v>
      </c>
      <c r="Z92">
        <v>5.81</v>
      </c>
      <c r="AA92">
        <v>10.81</v>
      </c>
      <c r="AB92">
        <v>-3.98</v>
      </c>
      <c r="AC92">
        <v>-5.38</v>
      </c>
      <c r="AD92">
        <v>0.15999999999999925</v>
      </c>
      <c r="AE92">
        <v>2</v>
      </c>
    </row>
    <row r="93" spans="2:31" ht="12.75">
      <c r="B93" t="s">
        <v>27</v>
      </c>
      <c r="C93" t="s">
        <v>8</v>
      </c>
      <c r="D93">
        <v>-10.91</v>
      </c>
      <c r="E93">
        <v>1.56</v>
      </c>
      <c r="F93">
        <v>10.05</v>
      </c>
      <c r="G93">
        <v>4.56</v>
      </c>
      <c r="H93">
        <v>0.17</v>
      </c>
      <c r="I93">
        <v>1.32</v>
      </c>
      <c r="J93">
        <v>5.22</v>
      </c>
      <c r="K93">
        <v>10.7</v>
      </c>
      <c r="L93">
        <v>-3.9</v>
      </c>
      <c r="M93">
        <v>-5.11</v>
      </c>
      <c r="N93">
        <v>-0.11</v>
      </c>
      <c r="O93">
        <v>1.74</v>
      </c>
      <c r="R93" t="s">
        <v>28</v>
      </c>
      <c r="S93" t="s">
        <v>8</v>
      </c>
      <c r="T93">
        <v>-11.29</v>
      </c>
      <c r="U93">
        <v>1.67</v>
      </c>
      <c r="V93">
        <v>10.42</v>
      </c>
      <c r="W93">
        <v>5.7</v>
      </c>
      <c r="X93">
        <v>1.14</v>
      </c>
      <c r="Y93">
        <v>1.65</v>
      </c>
      <c r="Z93">
        <v>4.74</v>
      </c>
      <c r="AA93">
        <v>10.16</v>
      </c>
      <c r="AB93">
        <v>-4.57</v>
      </c>
      <c r="AC93">
        <v>-6.05</v>
      </c>
      <c r="AD93">
        <v>-0.58</v>
      </c>
      <c r="AE93">
        <v>1.25</v>
      </c>
    </row>
    <row r="94" spans="2:31" ht="12.75">
      <c r="B94" t="s">
        <v>30</v>
      </c>
      <c r="C94" t="s">
        <v>8</v>
      </c>
      <c r="D94">
        <v>-8.6</v>
      </c>
      <c r="E94">
        <v>1.24</v>
      </c>
      <c r="F94">
        <v>9.71</v>
      </c>
      <c r="G94">
        <v>4.29</v>
      </c>
      <c r="H94">
        <v>-0.19</v>
      </c>
      <c r="I94">
        <v>1.24</v>
      </c>
      <c r="J94">
        <v>4.89</v>
      </c>
      <c r="K94">
        <v>10.33</v>
      </c>
      <c r="L94">
        <v>-4.46</v>
      </c>
      <c r="M94">
        <v>-4</v>
      </c>
      <c r="N94">
        <v>-0.24</v>
      </c>
      <c r="O94">
        <v>1.5</v>
      </c>
      <c r="R94" t="s">
        <v>29</v>
      </c>
      <c r="S94" t="s">
        <v>8</v>
      </c>
      <c r="T94">
        <v>-8.61</v>
      </c>
      <c r="U94">
        <v>1.21</v>
      </c>
      <c r="V94">
        <v>9.52</v>
      </c>
      <c r="W94">
        <v>4.53</v>
      </c>
      <c r="X94">
        <v>0.6199999999999992</v>
      </c>
      <c r="Y94">
        <v>1.38</v>
      </c>
      <c r="Z94">
        <v>4.66</v>
      </c>
      <c r="AA94">
        <v>9.95</v>
      </c>
      <c r="AB94">
        <v>-6.47</v>
      </c>
      <c r="AC94">
        <v>-5.99</v>
      </c>
      <c r="AD94">
        <v>-0.9700000000000006</v>
      </c>
      <c r="AE94">
        <v>0.9399999999999995</v>
      </c>
    </row>
    <row r="95" spans="2:31" ht="12.75">
      <c r="B95" t="s">
        <v>32</v>
      </c>
      <c r="C95" t="s">
        <v>8</v>
      </c>
      <c r="D95">
        <v>-19.74</v>
      </c>
      <c r="E95">
        <v>1.3</v>
      </c>
      <c r="F95">
        <v>7.63</v>
      </c>
      <c r="G95">
        <v>4.69</v>
      </c>
      <c r="H95">
        <v>-0.07000000000000028</v>
      </c>
      <c r="I95">
        <v>0.55</v>
      </c>
      <c r="J95">
        <v>4.67</v>
      </c>
      <c r="K95">
        <v>10.15</v>
      </c>
      <c r="L95">
        <v>-3.72</v>
      </c>
      <c r="M95">
        <v>-7</v>
      </c>
      <c r="N95">
        <v>-0.75</v>
      </c>
      <c r="O95">
        <v>1.18</v>
      </c>
      <c r="R95" t="s">
        <v>33</v>
      </c>
      <c r="S95" t="s">
        <v>8</v>
      </c>
      <c r="T95">
        <v>-17.8</v>
      </c>
      <c r="U95">
        <v>1.22</v>
      </c>
      <c r="V95">
        <v>8.31</v>
      </c>
      <c r="W95">
        <v>5.56</v>
      </c>
      <c r="X95">
        <v>0.22</v>
      </c>
      <c r="Y95">
        <v>0.89</v>
      </c>
      <c r="Z95">
        <v>4.55</v>
      </c>
      <c r="AA95">
        <v>9.44</v>
      </c>
      <c r="AB95">
        <v>-5.38</v>
      </c>
      <c r="AC95">
        <v>-8.36</v>
      </c>
      <c r="AD95">
        <v>-1.4</v>
      </c>
      <c r="AE95">
        <v>0.55</v>
      </c>
    </row>
    <row r="96" spans="2:31" ht="12.75">
      <c r="B96" t="s">
        <v>34</v>
      </c>
      <c r="C96" t="s">
        <v>8</v>
      </c>
      <c r="D96">
        <v>-6.9</v>
      </c>
      <c r="E96">
        <v>1.58</v>
      </c>
      <c r="F96">
        <v>7.33</v>
      </c>
      <c r="G96">
        <v>3.72</v>
      </c>
      <c r="H96">
        <v>-0.23</v>
      </c>
      <c r="I96">
        <v>0.44</v>
      </c>
      <c r="J96">
        <v>4.79</v>
      </c>
      <c r="K96">
        <v>10.32</v>
      </c>
      <c r="L96">
        <v>-5.4</v>
      </c>
      <c r="M96">
        <v>-8.07</v>
      </c>
      <c r="N96">
        <v>-1</v>
      </c>
      <c r="O96">
        <v>1.07</v>
      </c>
      <c r="R96" t="s">
        <v>35</v>
      </c>
      <c r="S96" t="s">
        <v>8</v>
      </c>
      <c r="T96">
        <v>-6.87</v>
      </c>
      <c r="U96">
        <v>1.74</v>
      </c>
      <c r="V96">
        <v>8.39</v>
      </c>
      <c r="W96">
        <v>3.41</v>
      </c>
      <c r="X96">
        <v>0.39999999999999947</v>
      </c>
      <c r="Y96">
        <v>0.8199999999999994</v>
      </c>
      <c r="Z96">
        <v>4.27</v>
      </c>
      <c r="AA96">
        <v>9.49</v>
      </c>
      <c r="AB96">
        <v>-7.57</v>
      </c>
      <c r="AC96">
        <v>-8.9</v>
      </c>
      <c r="AD96">
        <v>-1.72</v>
      </c>
      <c r="AE96">
        <v>0.33</v>
      </c>
    </row>
    <row r="97" spans="2:31" ht="12.75">
      <c r="B97" t="s">
        <v>36</v>
      </c>
      <c r="C97" t="s">
        <v>8</v>
      </c>
      <c r="D97">
        <v>-12.22</v>
      </c>
      <c r="E97">
        <v>0.10999999999999943</v>
      </c>
      <c r="F97">
        <v>8.02</v>
      </c>
      <c r="G97">
        <v>5.66</v>
      </c>
      <c r="H97">
        <v>-0.74</v>
      </c>
      <c r="I97">
        <v>0.81</v>
      </c>
      <c r="J97">
        <v>4.53</v>
      </c>
      <c r="K97">
        <v>9.9</v>
      </c>
      <c r="L97">
        <v>-5.87</v>
      </c>
      <c r="M97">
        <v>-8.81</v>
      </c>
      <c r="N97">
        <v>-1.32</v>
      </c>
      <c r="O97">
        <v>0.7399999999999993</v>
      </c>
      <c r="R97" t="s">
        <v>37</v>
      </c>
      <c r="S97" t="s">
        <v>8</v>
      </c>
      <c r="T97">
        <v>-11.9</v>
      </c>
      <c r="U97">
        <v>-0.35000000000000053</v>
      </c>
      <c r="V97">
        <v>8.21</v>
      </c>
      <c r="W97">
        <v>5.99</v>
      </c>
      <c r="X97">
        <v>0.08000000000000007</v>
      </c>
      <c r="Y97">
        <v>0.48</v>
      </c>
      <c r="Z97">
        <v>3.96</v>
      </c>
      <c r="AA97">
        <v>8.92</v>
      </c>
      <c r="AB97">
        <v>-8.28</v>
      </c>
      <c r="AC97">
        <v>-9.94</v>
      </c>
      <c r="AD97">
        <v>-2.23</v>
      </c>
      <c r="AE97">
        <v>-0.19</v>
      </c>
    </row>
    <row r="98" spans="2:31" ht="12.75">
      <c r="B98" t="s">
        <v>38</v>
      </c>
      <c r="C98" t="s">
        <v>8</v>
      </c>
      <c r="D98">
        <v>-6.61</v>
      </c>
      <c r="E98">
        <v>-0.28</v>
      </c>
      <c r="F98">
        <v>8.68</v>
      </c>
      <c r="G98">
        <v>3.78</v>
      </c>
      <c r="H98">
        <v>-0.6000000000000005</v>
      </c>
      <c r="I98">
        <v>0.40999999999999925</v>
      </c>
      <c r="J98">
        <v>4.44</v>
      </c>
      <c r="K98">
        <v>9.24</v>
      </c>
      <c r="L98">
        <v>-5.83</v>
      </c>
      <c r="M98">
        <v>-8.75</v>
      </c>
      <c r="N98">
        <v>-1.72</v>
      </c>
      <c r="O98">
        <v>0.3</v>
      </c>
      <c r="R98" t="s">
        <v>39</v>
      </c>
      <c r="S98" t="s">
        <v>8</v>
      </c>
      <c r="T98">
        <v>-7.23</v>
      </c>
      <c r="U98">
        <v>-0.4</v>
      </c>
      <c r="V98">
        <v>8.85</v>
      </c>
      <c r="W98">
        <v>4.36</v>
      </c>
      <c r="X98">
        <v>0.25</v>
      </c>
      <c r="Y98">
        <v>0.71</v>
      </c>
      <c r="Z98">
        <v>4.07</v>
      </c>
      <c r="AA98">
        <v>8.89</v>
      </c>
      <c r="AB98">
        <v>-7.39</v>
      </c>
      <c r="AC98">
        <v>-10.33</v>
      </c>
      <c r="AD98">
        <v>-2.12</v>
      </c>
      <c r="AE98">
        <v>-0.08000000000000007</v>
      </c>
    </row>
    <row r="99" spans="2:31" ht="12.75">
      <c r="B99" t="s">
        <v>40</v>
      </c>
      <c r="C99" t="s">
        <v>13</v>
      </c>
      <c r="D99">
        <v>1.95</v>
      </c>
      <c r="E99">
        <v>1.35</v>
      </c>
      <c r="F99">
        <v>0.95</v>
      </c>
      <c r="G99">
        <v>1.63</v>
      </c>
      <c r="H99">
        <v>2.11</v>
      </c>
      <c r="I99">
        <v>2.28</v>
      </c>
      <c r="J99">
        <v>1.77</v>
      </c>
      <c r="K99" t="s">
        <v>14</v>
      </c>
      <c r="L99" t="s">
        <v>14</v>
      </c>
      <c r="M99" t="s">
        <v>14</v>
      </c>
      <c r="N99" t="s">
        <v>14</v>
      </c>
      <c r="O99">
        <v>0.05</v>
      </c>
      <c r="R99" t="s">
        <v>41</v>
      </c>
      <c r="S99" t="s">
        <v>13</v>
      </c>
      <c r="T99">
        <v>2.06</v>
      </c>
      <c r="U99">
        <v>1.42</v>
      </c>
      <c r="V99">
        <v>1.07</v>
      </c>
      <c r="W99">
        <v>1.58</v>
      </c>
      <c r="X99">
        <v>1.86</v>
      </c>
      <c r="Y99">
        <v>2.44</v>
      </c>
      <c r="Z99" t="s">
        <v>14</v>
      </c>
      <c r="AA99" t="s">
        <v>14</v>
      </c>
      <c r="AB99" t="s">
        <v>14</v>
      </c>
      <c r="AC99" t="s">
        <v>14</v>
      </c>
      <c r="AD99" t="s">
        <v>14</v>
      </c>
      <c r="AE99">
        <v>0.04</v>
      </c>
    </row>
    <row r="100" spans="2:31" ht="12.75">
      <c r="B100" t="s">
        <v>42</v>
      </c>
      <c r="C100" t="s">
        <v>13</v>
      </c>
      <c r="D100">
        <v>3.33</v>
      </c>
      <c r="E100">
        <v>1.86</v>
      </c>
      <c r="F100">
        <v>1.27</v>
      </c>
      <c r="G100">
        <v>1.83</v>
      </c>
      <c r="H100">
        <v>2.09</v>
      </c>
      <c r="I100">
        <v>2.21</v>
      </c>
      <c r="J100">
        <v>2.1</v>
      </c>
      <c r="K100" t="s">
        <v>14</v>
      </c>
      <c r="L100" t="s">
        <v>14</v>
      </c>
      <c r="M100">
        <v>0</v>
      </c>
      <c r="N100" t="s">
        <v>14</v>
      </c>
      <c r="O100" t="s">
        <v>14</v>
      </c>
      <c r="R100" t="s">
        <v>43</v>
      </c>
      <c r="S100" t="s">
        <v>13</v>
      </c>
      <c r="T100">
        <v>3.85</v>
      </c>
      <c r="U100">
        <v>1.77</v>
      </c>
      <c r="V100">
        <v>1.11</v>
      </c>
      <c r="W100">
        <v>2.02</v>
      </c>
      <c r="X100">
        <v>2.13</v>
      </c>
      <c r="Y100">
        <v>2.26</v>
      </c>
      <c r="Z100">
        <v>2.16</v>
      </c>
      <c r="AA100" t="s">
        <v>14</v>
      </c>
      <c r="AB100">
        <v>0.01</v>
      </c>
      <c r="AC100">
        <v>0</v>
      </c>
      <c r="AD100" t="s">
        <v>14</v>
      </c>
      <c r="AE100" t="s">
        <v>14</v>
      </c>
    </row>
    <row r="101" spans="2:31" ht="12.75">
      <c r="B101" t="s">
        <v>44</v>
      </c>
      <c r="C101" t="s">
        <v>13</v>
      </c>
      <c r="E101">
        <v>2.21</v>
      </c>
      <c r="F101">
        <v>1.52</v>
      </c>
      <c r="G101">
        <v>1.8</v>
      </c>
      <c r="H101">
        <v>1.84</v>
      </c>
      <c r="I101">
        <v>2.15</v>
      </c>
      <c r="J101">
        <v>2.3</v>
      </c>
      <c r="K101">
        <v>2</v>
      </c>
      <c r="L101" t="s">
        <v>14</v>
      </c>
      <c r="M101" t="s">
        <v>14</v>
      </c>
      <c r="N101" t="s">
        <v>14</v>
      </c>
      <c r="O101">
        <v>1.47</v>
      </c>
      <c r="R101" t="s">
        <v>45</v>
      </c>
      <c r="S101" t="s">
        <v>13</v>
      </c>
      <c r="T101" t="s">
        <v>14</v>
      </c>
      <c r="U101">
        <v>2.35</v>
      </c>
      <c r="V101">
        <v>1.67</v>
      </c>
      <c r="W101">
        <v>1.74</v>
      </c>
      <c r="X101">
        <v>1.93</v>
      </c>
      <c r="Y101">
        <v>2.54</v>
      </c>
      <c r="Z101">
        <v>2.05</v>
      </c>
      <c r="AA101" t="s">
        <v>14</v>
      </c>
      <c r="AB101">
        <v>0</v>
      </c>
      <c r="AC101">
        <v>0</v>
      </c>
      <c r="AD101" t="s">
        <v>14</v>
      </c>
      <c r="AE101" t="s">
        <v>14</v>
      </c>
    </row>
    <row r="102" spans="2:31" ht="12.75">
      <c r="B102" t="s">
        <v>46</v>
      </c>
      <c r="C102" t="s">
        <v>13</v>
      </c>
      <c r="D102">
        <v>2.81</v>
      </c>
      <c r="E102">
        <v>2.49</v>
      </c>
      <c r="F102">
        <v>1.4</v>
      </c>
      <c r="G102">
        <v>1.92</v>
      </c>
      <c r="H102">
        <v>2.14</v>
      </c>
      <c r="I102">
        <v>2.16</v>
      </c>
      <c r="J102">
        <v>2.33</v>
      </c>
      <c r="K102">
        <v>1.8</v>
      </c>
      <c r="L102">
        <v>0.74</v>
      </c>
      <c r="M102" t="s">
        <v>14</v>
      </c>
      <c r="N102">
        <v>1.09</v>
      </c>
      <c r="O102">
        <v>1.41</v>
      </c>
      <c r="R102" t="s">
        <v>47</v>
      </c>
      <c r="S102" t="s">
        <v>13</v>
      </c>
      <c r="T102">
        <v>3.23</v>
      </c>
      <c r="U102">
        <v>2.56</v>
      </c>
      <c r="V102">
        <v>2.12</v>
      </c>
      <c r="W102">
        <v>2.1</v>
      </c>
      <c r="X102">
        <v>2.15</v>
      </c>
      <c r="Y102">
        <v>2.5</v>
      </c>
      <c r="Z102">
        <v>2.25</v>
      </c>
      <c r="AA102">
        <v>1.95</v>
      </c>
      <c r="AB102" t="s">
        <v>14</v>
      </c>
      <c r="AC102">
        <v>0.01</v>
      </c>
      <c r="AD102">
        <v>1.75</v>
      </c>
      <c r="AE102">
        <v>1.88</v>
      </c>
    </row>
    <row r="103" spans="2:31" ht="12.75">
      <c r="B103" t="s">
        <v>48</v>
      </c>
      <c r="C103" t="s">
        <v>13</v>
      </c>
      <c r="D103">
        <v>1.87</v>
      </c>
      <c r="E103">
        <v>2.2</v>
      </c>
      <c r="F103" t="s">
        <v>14</v>
      </c>
      <c r="G103">
        <v>2.05</v>
      </c>
      <c r="H103">
        <v>2.15</v>
      </c>
      <c r="I103">
        <v>2.22</v>
      </c>
      <c r="J103">
        <v>2.33</v>
      </c>
      <c r="K103">
        <v>2.33</v>
      </c>
      <c r="L103">
        <v>1.13</v>
      </c>
      <c r="M103">
        <v>0.79</v>
      </c>
      <c r="N103">
        <v>1.69</v>
      </c>
      <c r="O103">
        <v>2.01</v>
      </c>
      <c r="R103" t="s">
        <v>49</v>
      </c>
      <c r="S103" t="s">
        <v>13</v>
      </c>
      <c r="T103">
        <v>1.97</v>
      </c>
      <c r="U103">
        <v>2.13</v>
      </c>
      <c r="V103">
        <v>2.15</v>
      </c>
      <c r="W103">
        <v>2.02</v>
      </c>
      <c r="X103">
        <v>2.05</v>
      </c>
      <c r="Y103">
        <v>2.53</v>
      </c>
      <c r="Z103">
        <v>2.27</v>
      </c>
      <c r="AA103">
        <v>2.13</v>
      </c>
      <c r="AB103" t="s">
        <v>14</v>
      </c>
      <c r="AC103" t="s">
        <v>14</v>
      </c>
      <c r="AD103">
        <v>1.94</v>
      </c>
      <c r="AE103">
        <v>2.07</v>
      </c>
    </row>
    <row r="104" spans="2:31" ht="12.75">
      <c r="B104" t="s">
        <v>50</v>
      </c>
      <c r="C104" t="s">
        <v>13</v>
      </c>
      <c r="D104">
        <v>2.85</v>
      </c>
      <c r="E104">
        <v>2.42</v>
      </c>
      <c r="F104">
        <v>1.81</v>
      </c>
      <c r="G104">
        <v>2.16</v>
      </c>
      <c r="H104">
        <v>2.19</v>
      </c>
      <c r="I104">
        <v>2.36</v>
      </c>
      <c r="J104">
        <v>2.42</v>
      </c>
      <c r="K104">
        <v>2.09</v>
      </c>
      <c r="L104">
        <v>0.96</v>
      </c>
      <c r="M104">
        <v>0.5</v>
      </c>
      <c r="N104">
        <v>1.79</v>
      </c>
      <c r="O104">
        <v>1.97</v>
      </c>
      <c r="R104" t="s">
        <v>51</v>
      </c>
      <c r="S104" t="s">
        <v>13</v>
      </c>
      <c r="T104">
        <v>2.82</v>
      </c>
      <c r="U104">
        <v>2.43</v>
      </c>
      <c r="V104">
        <v>1.99</v>
      </c>
      <c r="W104">
        <v>2.29</v>
      </c>
      <c r="X104">
        <v>2.49</v>
      </c>
      <c r="Y104">
        <v>2.52</v>
      </c>
      <c r="Z104">
        <v>2.29</v>
      </c>
      <c r="AA104">
        <v>1.79</v>
      </c>
      <c r="AB104">
        <v>1.3</v>
      </c>
      <c r="AC104">
        <v>0.87</v>
      </c>
      <c r="AD104">
        <v>1.83</v>
      </c>
      <c r="AE104">
        <v>1.88</v>
      </c>
    </row>
    <row r="105" spans="2:31" ht="12.75">
      <c r="B105" t="s">
        <v>52</v>
      </c>
      <c r="C105" t="s">
        <v>13</v>
      </c>
      <c r="D105">
        <v>4.34</v>
      </c>
      <c r="E105">
        <v>2.49</v>
      </c>
      <c r="F105">
        <v>1.52</v>
      </c>
      <c r="G105">
        <v>2.29</v>
      </c>
      <c r="H105">
        <v>2.22</v>
      </c>
      <c r="I105">
        <v>2.32</v>
      </c>
      <c r="J105">
        <v>2.42</v>
      </c>
      <c r="K105">
        <v>2.01</v>
      </c>
      <c r="L105">
        <v>0.9</v>
      </c>
      <c r="M105">
        <v>0.65</v>
      </c>
      <c r="N105">
        <v>1.7</v>
      </c>
      <c r="O105">
        <v>1.9</v>
      </c>
      <c r="R105" t="s">
        <v>53</v>
      </c>
      <c r="S105" t="s">
        <v>13</v>
      </c>
      <c r="T105">
        <v>4.42</v>
      </c>
      <c r="U105">
        <v>2.48</v>
      </c>
      <c r="V105">
        <v>1.81</v>
      </c>
      <c r="W105">
        <v>2.31</v>
      </c>
      <c r="X105">
        <v>2.23</v>
      </c>
      <c r="Y105">
        <v>2.34</v>
      </c>
      <c r="Z105">
        <v>2.48</v>
      </c>
      <c r="AA105">
        <v>1.91</v>
      </c>
      <c r="AB105" t="s">
        <v>14</v>
      </c>
      <c r="AC105" t="s">
        <v>14</v>
      </c>
      <c r="AD105">
        <v>1.98</v>
      </c>
      <c r="AE105">
        <v>2.04</v>
      </c>
    </row>
    <row r="106" spans="2:31" ht="12.75">
      <c r="B106" t="s">
        <v>24</v>
      </c>
      <c r="C106" t="s">
        <v>13</v>
      </c>
      <c r="D106">
        <v>2.45</v>
      </c>
      <c r="E106">
        <v>2.1</v>
      </c>
      <c r="F106">
        <v>1.56</v>
      </c>
      <c r="G106">
        <v>1.8</v>
      </c>
      <c r="H106">
        <v>1.89</v>
      </c>
      <c r="I106">
        <v>2.56</v>
      </c>
      <c r="J106">
        <v>2.25</v>
      </c>
      <c r="K106">
        <v>2</v>
      </c>
      <c r="L106">
        <v>1.12</v>
      </c>
      <c r="M106">
        <v>0.64</v>
      </c>
      <c r="N106">
        <v>1.92</v>
      </c>
      <c r="O106">
        <v>2.01</v>
      </c>
      <c r="R106" t="s">
        <v>23</v>
      </c>
      <c r="S106" t="s">
        <v>13</v>
      </c>
      <c r="T106">
        <v>2.62</v>
      </c>
      <c r="U106">
        <v>2.11</v>
      </c>
      <c r="V106">
        <v>1.54</v>
      </c>
      <c r="W106">
        <v>2.01</v>
      </c>
      <c r="X106">
        <v>2</v>
      </c>
      <c r="Y106">
        <v>2.32</v>
      </c>
      <c r="Z106">
        <v>2.22</v>
      </c>
      <c r="AA106">
        <v>1.78</v>
      </c>
      <c r="AB106">
        <v>0.96</v>
      </c>
      <c r="AC106" t="s">
        <v>14</v>
      </c>
      <c r="AD106">
        <v>1.8</v>
      </c>
      <c r="AE106">
        <v>1.85</v>
      </c>
    </row>
    <row r="107" spans="2:31" ht="12.75">
      <c r="B107" t="s">
        <v>25</v>
      </c>
      <c r="C107" t="s">
        <v>13</v>
      </c>
      <c r="D107">
        <v>2.54</v>
      </c>
      <c r="E107">
        <v>2.14</v>
      </c>
      <c r="F107">
        <v>1.61</v>
      </c>
      <c r="G107">
        <v>1.8</v>
      </c>
      <c r="H107">
        <v>1.89</v>
      </c>
      <c r="I107">
        <v>2.54</v>
      </c>
      <c r="J107">
        <v>2.24</v>
      </c>
      <c r="K107">
        <v>2.06</v>
      </c>
      <c r="L107">
        <v>1.14</v>
      </c>
      <c r="M107">
        <v>0.62</v>
      </c>
      <c r="N107">
        <v>1.96</v>
      </c>
      <c r="O107">
        <v>2.04</v>
      </c>
      <c r="R107" t="s">
        <v>26</v>
      </c>
      <c r="S107" t="s">
        <v>13</v>
      </c>
      <c r="T107">
        <v>2.69</v>
      </c>
      <c r="U107">
        <v>2.14</v>
      </c>
      <c r="V107">
        <v>1.56</v>
      </c>
      <c r="W107">
        <v>2</v>
      </c>
      <c r="X107">
        <v>2.01</v>
      </c>
      <c r="Y107">
        <v>2.34</v>
      </c>
      <c r="Z107">
        <v>2.18</v>
      </c>
      <c r="AA107">
        <v>1.8</v>
      </c>
      <c r="AB107">
        <v>0.94</v>
      </c>
      <c r="AC107">
        <v>0.89</v>
      </c>
      <c r="AD107">
        <v>1.82</v>
      </c>
      <c r="AE107">
        <v>1.86</v>
      </c>
    </row>
    <row r="108" spans="2:31" ht="12.75">
      <c r="B108" t="s">
        <v>27</v>
      </c>
      <c r="C108" t="s">
        <v>13</v>
      </c>
      <c r="D108">
        <v>3.56</v>
      </c>
      <c r="E108">
        <v>3.08</v>
      </c>
      <c r="F108">
        <v>2.6</v>
      </c>
      <c r="G108">
        <v>1.95</v>
      </c>
      <c r="H108">
        <v>2.04</v>
      </c>
      <c r="I108">
        <v>2.4</v>
      </c>
      <c r="J108">
        <v>2.21</v>
      </c>
      <c r="K108">
        <v>1.88</v>
      </c>
      <c r="L108">
        <v>1.05</v>
      </c>
      <c r="M108">
        <v>0.51</v>
      </c>
      <c r="N108">
        <v>1.82</v>
      </c>
      <c r="O108">
        <v>1.9</v>
      </c>
      <c r="R108" t="s">
        <v>28</v>
      </c>
      <c r="S108" t="s">
        <v>13</v>
      </c>
      <c r="T108">
        <v>3.42</v>
      </c>
      <c r="U108">
        <v>2.96</v>
      </c>
      <c r="V108">
        <v>2.13</v>
      </c>
      <c r="W108">
        <v>1.96</v>
      </c>
      <c r="X108">
        <v>2.03</v>
      </c>
      <c r="Y108">
        <v>2.37</v>
      </c>
      <c r="Z108">
        <v>2.31</v>
      </c>
      <c r="AA108">
        <v>1.71</v>
      </c>
      <c r="AB108">
        <v>0.91</v>
      </c>
      <c r="AC108">
        <v>0.72</v>
      </c>
      <c r="AD108">
        <v>1.82</v>
      </c>
      <c r="AE108">
        <v>1.85</v>
      </c>
    </row>
    <row r="109" spans="2:31" ht="12.75">
      <c r="B109" t="s">
        <v>30</v>
      </c>
      <c r="C109" t="s">
        <v>13</v>
      </c>
      <c r="D109">
        <v>3.2</v>
      </c>
      <c r="E109">
        <v>2.95</v>
      </c>
      <c r="F109">
        <v>1.93</v>
      </c>
      <c r="G109">
        <v>2.08</v>
      </c>
      <c r="H109">
        <v>2.3</v>
      </c>
      <c r="I109">
        <v>2.3</v>
      </c>
      <c r="J109">
        <v>2.32</v>
      </c>
      <c r="K109">
        <v>1.92</v>
      </c>
      <c r="L109">
        <v>1.1</v>
      </c>
      <c r="M109">
        <v>0.45</v>
      </c>
      <c r="N109">
        <v>1.85</v>
      </c>
      <c r="O109">
        <v>1.93</v>
      </c>
      <c r="R109" t="s">
        <v>29</v>
      </c>
      <c r="S109" t="s">
        <v>13</v>
      </c>
      <c r="T109">
        <v>2.9</v>
      </c>
      <c r="U109">
        <v>2.95</v>
      </c>
      <c r="V109">
        <v>1.94</v>
      </c>
      <c r="W109">
        <v>2.07</v>
      </c>
      <c r="X109">
        <v>2.01</v>
      </c>
      <c r="Y109">
        <v>2.33</v>
      </c>
      <c r="Z109">
        <v>2.25</v>
      </c>
      <c r="AA109">
        <v>1.77</v>
      </c>
      <c r="AB109">
        <v>1.04</v>
      </c>
      <c r="AC109">
        <v>0.87</v>
      </c>
      <c r="AD109">
        <v>1.9</v>
      </c>
      <c r="AE109">
        <v>1.91</v>
      </c>
    </row>
    <row r="110" spans="2:31" ht="12.75">
      <c r="B110" t="s">
        <v>32</v>
      </c>
      <c r="C110" t="s">
        <v>13</v>
      </c>
      <c r="E110">
        <v>2.33</v>
      </c>
      <c r="F110">
        <v>2.65</v>
      </c>
      <c r="G110">
        <v>1.69</v>
      </c>
      <c r="H110">
        <v>2.13</v>
      </c>
      <c r="I110">
        <v>2.39</v>
      </c>
      <c r="J110">
        <v>2.22</v>
      </c>
      <c r="K110">
        <v>1.84</v>
      </c>
      <c r="L110">
        <v>0.99</v>
      </c>
      <c r="M110">
        <v>0.64</v>
      </c>
      <c r="N110">
        <v>1.84</v>
      </c>
      <c r="O110">
        <v>1.89</v>
      </c>
      <c r="R110" t="s">
        <v>33</v>
      </c>
      <c r="S110" t="s">
        <v>13</v>
      </c>
      <c r="T110">
        <v>1.8</v>
      </c>
      <c r="U110">
        <v>2.45</v>
      </c>
      <c r="V110">
        <v>2.59</v>
      </c>
      <c r="W110">
        <v>1.71</v>
      </c>
      <c r="X110">
        <v>2.02</v>
      </c>
      <c r="Y110">
        <v>2.32</v>
      </c>
      <c r="Z110">
        <v>2.29</v>
      </c>
      <c r="AA110">
        <v>1.81</v>
      </c>
      <c r="AB110">
        <v>0.88</v>
      </c>
      <c r="AC110">
        <v>0.89</v>
      </c>
      <c r="AD110">
        <v>1.89</v>
      </c>
      <c r="AE110">
        <v>1.92</v>
      </c>
    </row>
    <row r="111" spans="2:31" ht="12.75">
      <c r="B111" t="s">
        <v>34</v>
      </c>
      <c r="C111" t="s">
        <v>13</v>
      </c>
      <c r="D111">
        <v>2.92</v>
      </c>
      <c r="E111">
        <v>2.81</v>
      </c>
      <c r="F111">
        <v>2.39</v>
      </c>
      <c r="G111">
        <v>1.99</v>
      </c>
      <c r="H111">
        <v>1.98</v>
      </c>
      <c r="I111">
        <v>2.33</v>
      </c>
      <c r="J111">
        <v>2.18</v>
      </c>
      <c r="K111">
        <v>1.77</v>
      </c>
      <c r="L111">
        <v>1.03</v>
      </c>
      <c r="M111">
        <v>0.62</v>
      </c>
      <c r="N111">
        <v>1.78</v>
      </c>
      <c r="O111">
        <v>1.82</v>
      </c>
      <c r="R111" t="s">
        <v>35</v>
      </c>
      <c r="S111" t="s">
        <v>13</v>
      </c>
      <c r="T111">
        <v>2.82</v>
      </c>
      <c r="U111">
        <v>2.79</v>
      </c>
      <c r="V111">
        <v>2.51</v>
      </c>
      <c r="W111">
        <v>2.45</v>
      </c>
      <c r="X111">
        <v>2.07</v>
      </c>
      <c r="Y111">
        <v>2.38</v>
      </c>
      <c r="Z111">
        <v>2.19</v>
      </c>
      <c r="AA111">
        <v>1.72</v>
      </c>
      <c r="AB111">
        <v>1.09</v>
      </c>
      <c r="AC111" t="s">
        <v>14</v>
      </c>
      <c r="AD111">
        <v>1.86</v>
      </c>
      <c r="AE111">
        <v>1.86</v>
      </c>
    </row>
    <row r="112" spans="2:31" ht="12.75">
      <c r="B112" t="s">
        <v>36</v>
      </c>
      <c r="C112" t="s">
        <v>13</v>
      </c>
      <c r="D112">
        <v>4.11</v>
      </c>
      <c r="E112">
        <v>3.03</v>
      </c>
      <c r="F112">
        <v>1.82</v>
      </c>
      <c r="G112">
        <v>1.84</v>
      </c>
      <c r="H112">
        <v>2.16</v>
      </c>
      <c r="I112">
        <v>2.21</v>
      </c>
      <c r="J112">
        <v>2.15</v>
      </c>
      <c r="K112">
        <v>1.64</v>
      </c>
      <c r="L112">
        <v>1.02</v>
      </c>
      <c r="M112">
        <v>0.58</v>
      </c>
      <c r="N112">
        <v>1.72</v>
      </c>
      <c r="O112">
        <v>1.75</v>
      </c>
      <c r="R112" t="s">
        <v>37</v>
      </c>
      <c r="S112" t="s">
        <v>13</v>
      </c>
      <c r="T112">
        <v>3.49</v>
      </c>
      <c r="U112">
        <v>3.15</v>
      </c>
      <c r="V112">
        <v>1.77</v>
      </c>
      <c r="W112">
        <v>2.18</v>
      </c>
      <c r="X112">
        <v>1.9</v>
      </c>
      <c r="Y112">
        <v>2.35</v>
      </c>
      <c r="Z112">
        <v>2.24</v>
      </c>
      <c r="AA112">
        <v>1.74</v>
      </c>
      <c r="AB112">
        <v>1.02</v>
      </c>
      <c r="AC112" t="s">
        <v>14</v>
      </c>
      <c r="AD112">
        <v>1.88</v>
      </c>
      <c r="AE112">
        <v>1.89</v>
      </c>
    </row>
    <row r="113" spans="2:31" ht="12.75">
      <c r="B113" t="s">
        <v>38</v>
      </c>
      <c r="C113" t="s">
        <v>13</v>
      </c>
      <c r="D113">
        <v>3.24</v>
      </c>
      <c r="E113">
        <v>2.78</v>
      </c>
      <c r="F113">
        <v>2.02</v>
      </c>
      <c r="G113">
        <v>2.24</v>
      </c>
      <c r="H113">
        <v>2.03</v>
      </c>
      <c r="I113">
        <v>2.24</v>
      </c>
      <c r="J113">
        <v>2.27</v>
      </c>
      <c r="K113">
        <v>1.91</v>
      </c>
      <c r="L113">
        <v>0.94</v>
      </c>
      <c r="M113">
        <v>0.5</v>
      </c>
      <c r="N113">
        <v>1.91</v>
      </c>
      <c r="O113">
        <v>1.96</v>
      </c>
      <c r="R113" t="s">
        <v>39</v>
      </c>
      <c r="S113" t="s">
        <v>13</v>
      </c>
      <c r="T113">
        <v>3.24</v>
      </c>
      <c r="U113">
        <v>2.8</v>
      </c>
      <c r="V113">
        <v>1.99</v>
      </c>
      <c r="W113">
        <v>2.17</v>
      </c>
      <c r="X113">
        <v>2.11</v>
      </c>
      <c r="Y113">
        <v>2.44</v>
      </c>
      <c r="Z113">
        <v>2.28</v>
      </c>
      <c r="AA113">
        <v>1.75</v>
      </c>
      <c r="AB113">
        <v>0.92</v>
      </c>
      <c r="AC113">
        <v>0.67</v>
      </c>
      <c r="AD113">
        <v>1.91</v>
      </c>
      <c r="AE113">
        <v>1.92</v>
      </c>
    </row>
    <row r="114" spans="2:25" ht="12.75">
      <c r="B114" s="2" t="s">
        <v>69</v>
      </c>
      <c r="C114" s="2" t="str">
        <f>C113</f>
        <v>EDT       [s]</v>
      </c>
      <c r="D114" s="2">
        <f>AVERAGE(D99:D113)</f>
        <v>3.0130769230769228</v>
      </c>
      <c r="E114" s="2">
        <f aca="true" t="shared" si="3" ref="E114:O114">AVERAGE(E99:E113)</f>
        <v>2.416</v>
      </c>
      <c r="F114" s="2">
        <f t="shared" si="3"/>
        <v>1.7892857142857141</v>
      </c>
      <c r="G114" s="2">
        <f t="shared" si="3"/>
        <v>1.938</v>
      </c>
      <c r="H114" s="2">
        <f t="shared" si="3"/>
        <v>2.0773333333333333</v>
      </c>
      <c r="I114" s="2">
        <f t="shared" si="3"/>
        <v>2.3113333333333332</v>
      </c>
      <c r="J114" s="2">
        <f t="shared" si="3"/>
        <v>2.2340000000000004</v>
      </c>
      <c r="K114" s="2">
        <f t="shared" si="3"/>
        <v>1.942307692307692</v>
      </c>
      <c r="L114" s="2">
        <f t="shared" si="3"/>
        <v>1.0099999999999998</v>
      </c>
      <c r="M114" s="2">
        <f t="shared" si="3"/>
        <v>0.5416666666666666</v>
      </c>
      <c r="N114" s="2">
        <f t="shared" si="3"/>
        <v>1.7558333333333334</v>
      </c>
      <c r="O114" s="2">
        <f t="shared" si="3"/>
        <v>1.7221428571428574</v>
      </c>
      <c r="Y114">
        <f>AVERAGE(Y99:Y113)</f>
        <v>2.398666666666666</v>
      </c>
    </row>
    <row r="115" spans="2:15" ht="12.75">
      <c r="B115" s="2" t="s">
        <v>70</v>
      </c>
      <c r="C115" s="2" t="str">
        <f>C114</f>
        <v>EDT       [s]</v>
      </c>
      <c r="D115" s="2">
        <f>AVERAGE(T99:T113)</f>
        <v>2.9521428571428574</v>
      </c>
      <c r="E115" s="2">
        <f aca="true" t="shared" si="4" ref="E115:O115">AVERAGE(U99:U113)</f>
        <v>2.4326666666666665</v>
      </c>
      <c r="F115" s="2">
        <f t="shared" si="4"/>
        <v>1.8633333333333335</v>
      </c>
      <c r="G115" s="2">
        <f t="shared" si="4"/>
        <v>2.0406666666666666</v>
      </c>
      <c r="H115" s="2">
        <f t="shared" si="4"/>
        <v>2.066</v>
      </c>
      <c r="I115" s="2">
        <f t="shared" si="4"/>
        <v>2.398666666666666</v>
      </c>
      <c r="J115" s="2">
        <f t="shared" si="4"/>
        <v>2.2471428571428573</v>
      </c>
      <c r="K115" s="2">
        <f t="shared" si="4"/>
        <v>1.8216666666666663</v>
      </c>
      <c r="L115" s="2">
        <f t="shared" si="4"/>
        <v>0.8245454545454546</v>
      </c>
      <c r="M115" s="2">
        <f t="shared" si="4"/>
        <v>0.5466666666666666</v>
      </c>
      <c r="N115" s="2">
        <f t="shared" si="4"/>
        <v>1.865</v>
      </c>
      <c r="O115" s="2">
        <f t="shared" si="4"/>
        <v>1.7669230769230768</v>
      </c>
    </row>
    <row r="116" spans="2:15" ht="12.75">
      <c r="B116" s="3" t="s">
        <v>71</v>
      </c>
      <c r="C116" s="3" t="str">
        <f>C115</f>
        <v>EDT       [s]</v>
      </c>
      <c r="D116" s="3">
        <f>AVERAGE(D114:D115)</f>
        <v>2.98260989010989</v>
      </c>
      <c r="E116" s="3">
        <f aca="true" t="shared" si="5" ref="E116:O116">AVERAGE(E114:E115)</f>
        <v>2.4243333333333332</v>
      </c>
      <c r="F116" s="3">
        <f t="shared" si="5"/>
        <v>1.826309523809524</v>
      </c>
      <c r="G116" s="3">
        <f t="shared" si="5"/>
        <v>1.9893333333333332</v>
      </c>
      <c r="H116" s="3">
        <f t="shared" si="5"/>
        <v>2.0716666666666663</v>
      </c>
      <c r="I116" s="3">
        <f t="shared" si="5"/>
        <v>2.3549999999999995</v>
      </c>
      <c r="J116" s="3">
        <f t="shared" si="5"/>
        <v>2.240571428571429</v>
      </c>
      <c r="K116" s="3">
        <f t="shared" si="5"/>
        <v>1.8819871794871792</v>
      </c>
      <c r="L116" s="3">
        <f t="shared" si="5"/>
        <v>0.9172727272727272</v>
      </c>
      <c r="M116" s="3">
        <f t="shared" si="5"/>
        <v>0.5441666666666667</v>
      </c>
      <c r="N116" s="3">
        <f t="shared" si="5"/>
        <v>1.8104166666666668</v>
      </c>
      <c r="O116" s="3">
        <f t="shared" si="5"/>
        <v>1.744532967032967</v>
      </c>
    </row>
    <row r="118" spans="2:31" ht="12.75">
      <c r="B118" t="s">
        <v>40</v>
      </c>
      <c r="C118" t="s">
        <v>68</v>
      </c>
      <c r="D118">
        <v>2.03</v>
      </c>
      <c r="E118">
        <v>1.65</v>
      </c>
      <c r="F118">
        <v>1.33</v>
      </c>
      <c r="G118">
        <v>1.75</v>
      </c>
      <c r="H118">
        <v>2.33</v>
      </c>
      <c r="I118">
        <v>2.33</v>
      </c>
      <c r="J118">
        <v>2.05</v>
      </c>
      <c r="K118">
        <v>1.65</v>
      </c>
      <c r="L118" t="s">
        <v>14</v>
      </c>
      <c r="M118" t="s">
        <v>14</v>
      </c>
      <c r="N118">
        <v>1.13</v>
      </c>
      <c r="O118">
        <v>1.42</v>
      </c>
      <c r="R118" t="s">
        <v>41</v>
      </c>
      <c r="S118" t="s">
        <v>19</v>
      </c>
      <c r="T118">
        <v>2.07</v>
      </c>
      <c r="U118">
        <v>1.63</v>
      </c>
      <c r="V118">
        <v>1.39</v>
      </c>
      <c r="W118">
        <v>1.68</v>
      </c>
      <c r="X118">
        <v>2.04</v>
      </c>
      <c r="Y118">
        <v>2.34</v>
      </c>
      <c r="Z118">
        <v>2.18</v>
      </c>
      <c r="AA118">
        <v>1.95</v>
      </c>
      <c r="AB118" t="s">
        <v>14</v>
      </c>
      <c r="AC118" t="s">
        <v>14</v>
      </c>
      <c r="AD118" t="s">
        <v>14</v>
      </c>
      <c r="AE118">
        <v>1.85</v>
      </c>
    </row>
    <row r="119" spans="2:31" ht="12.75">
      <c r="B119" t="s">
        <v>42</v>
      </c>
      <c r="C119" t="s">
        <v>68</v>
      </c>
      <c r="D119">
        <v>4.22</v>
      </c>
      <c r="E119">
        <v>3.32</v>
      </c>
      <c r="F119">
        <v>1.58</v>
      </c>
      <c r="G119">
        <v>1.92</v>
      </c>
      <c r="H119">
        <v>2.01</v>
      </c>
      <c r="I119">
        <v>2.17</v>
      </c>
      <c r="J119">
        <v>2.16</v>
      </c>
      <c r="K119">
        <v>1.75</v>
      </c>
      <c r="L119" t="s">
        <v>14</v>
      </c>
      <c r="M119" t="s">
        <v>14</v>
      </c>
      <c r="N119">
        <v>0.95</v>
      </c>
      <c r="O119">
        <v>1.34</v>
      </c>
      <c r="R119" t="s">
        <v>43</v>
      </c>
      <c r="S119" t="s">
        <v>19</v>
      </c>
      <c r="T119">
        <v>4.33</v>
      </c>
      <c r="U119">
        <v>3.1</v>
      </c>
      <c r="V119">
        <v>1.69</v>
      </c>
      <c r="W119">
        <v>2.03</v>
      </c>
      <c r="X119">
        <v>2.22</v>
      </c>
      <c r="Y119">
        <v>2.23</v>
      </c>
      <c r="Z119">
        <v>2.05</v>
      </c>
      <c r="AA119">
        <v>1.81</v>
      </c>
      <c r="AB119" t="s">
        <v>14</v>
      </c>
      <c r="AC119">
        <v>0.01</v>
      </c>
      <c r="AD119">
        <v>1.57</v>
      </c>
      <c r="AE119">
        <v>1.73</v>
      </c>
    </row>
    <row r="120" spans="2:31" ht="12.75">
      <c r="B120" t="s">
        <v>44</v>
      </c>
      <c r="C120" t="s">
        <v>68</v>
      </c>
      <c r="D120" t="s">
        <v>14</v>
      </c>
      <c r="E120">
        <v>3.1</v>
      </c>
      <c r="F120">
        <v>2.2</v>
      </c>
      <c r="G120">
        <v>2.03</v>
      </c>
      <c r="H120">
        <v>2.34</v>
      </c>
      <c r="I120">
        <v>2.22</v>
      </c>
      <c r="J120">
        <v>2.17</v>
      </c>
      <c r="K120">
        <v>1.83</v>
      </c>
      <c r="L120">
        <v>0.76</v>
      </c>
      <c r="M120">
        <v>0.5</v>
      </c>
      <c r="N120">
        <v>1.45</v>
      </c>
      <c r="O120">
        <v>1.68</v>
      </c>
      <c r="R120" t="s">
        <v>45</v>
      </c>
      <c r="S120" t="s">
        <v>19</v>
      </c>
      <c r="T120" t="s">
        <v>14</v>
      </c>
      <c r="U120">
        <v>3.12</v>
      </c>
      <c r="V120">
        <v>2.24</v>
      </c>
      <c r="W120">
        <v>2.26</v>
      </c>
      <c r="X120">
        <v>1.95</v>
      </c>
      <c r="Y120">
        <v>2.3</v>
      </c>
      <c r="Z120">
        <v>2.12</v>
      </c>
      <c r="AA120">
        <v>1.75</v>
      </c>
      <c r="AB120" t="s">
        <v>14</v>
      </c>
      <c r="AC120" t="s">
        <v>14</v>
      </c>
      <c r="AD120">
        <v>1.68</v>
      </c>
      <c r="AE120">
        <v>1.77</v>
      </c>
    </row>
    <row r="121" spans="2:31" ht="12.75">
      <c r="B121" t="s">
        <v>46</v>
      </c>
      <c r="C121" t="s">
        <v>68</v>
      </c>
      <c r="D121">
        <v>3.66</v>
      </c>
      <c r="E121">
        <v>2.98</v>
      </c>
      <c r="F121">
        <v>2.34</v>
      </c>
      <c r="G121">
        <v>2.31</v>
      </c>
      <c r="H121">
        <v>1.78</v>
      </c>
      <c r="I121">
        <v>2.31</v>
      </c>
      <c r="J121">
        <v>2.22</v>
      </c>
      <c r="K121">
        <v>2.06</v>
      </c>
      <c r="L121">
        <v>0.79</v>
      </c>
      <c r="M121">
        <v>0.55</v>
      </c>
      <c r="N121">
        <v>1.64</v>
      </c>
      <c r="O121">
        <v>1.86</v>
      </c>
      <c r="R121" t="s">
        <v>47</v>
      </c>
      <c r="S121" t="s">
        <v>19</v>
      </c>
      <c r="T121">
        <v>3.86</v>
      </c>
      <c r="U121">
        <v>3.03</v>
      </c>
      <c r="V121">
        <v>2.55</v>
      </c>
      <c r="W121">
        <v>2.19</v>
      </c>
      <c r="X121">
        <v>2.06</v>
      </c>
      <c r="Y121">
        <v>2.26</v>
      </c>
      <c r="Z121">
        <v>2.08</v>
      </c>
      <c r="AA121">
        <v>1.92</v>
      </c>
      <c r="AB121">
        <v>0.98</v>
      </c>
      <c r="AC121" t="s">
        <v>14</v>
      </c>
      <c r="AD121">
        <v>1.84</v>
      </c>
      <c r="AE121">
        <v>1.93</v>
      </c>
    </row>
    <row r="122" spans="2:31" ht="12.75">
      <c r="B122" t="s">
        <v>48</v>
      </c>
      <c r="C122" t="s">
        <v>68</v>
      </c>
      <c r="D122">
        <v>2.11</v>
      </c>
      <c r="E122">
        <v>2.54</v>
      </c>
      <c r="F122">
        <v>2.77</v>
      </c>
      <c r="G122">
        <v>2.53</v>
      </c>
      <c r="H122">
        <v>1.63</v>
      </c>
      <c r="I122">
        <v>2.16</v>
      </c>
      <c r="J122">
        <v>2.11</v>
      </c>
      <c r="K122">
        <v>1.89</v>
      </c>
      <c r="L122">
        <v>0.88</v>
      </c>
      <c r="M122">
        <v>0.65</v>
      </c>
      <c r="N122">
        <v>1.81</v>
      </c>
      <c r="O122">
        <v>1.89</v>
      </c>
      <c r="R122" t="s">
        <v>49</v>
      </c>
      <c r="S122" t="s">
        <v>19</v>
      </c>
      <c r="T122">
        <v>2.2</v>
      </c>
      <c r="U122">
        <v>2.54</v>
      </c>
      <c r="V122">
        <v>2.56</v>
      </c>
      <c r="W122">
        <v>2.44</v>
      </c>
      <c r="X122">
        <v>2.25</v>
      </c>
      <c r="Y122">
        <v>2.09</v>
      </c>
      <c r="Z122">
        <v>2.16</v>
      </c>
      <c r="AA122">
        <v>1.71</v>
      </c>
      <c r="AB122">
        <v>1.1</v>
      </c>
      <c r="AC122">
        <v>0.71</v>
      </c>
      <c r="AD122">
        <v>1.85</v>
      </c>
      <c r="AE122">
        <v>1.89</v>
      </c>
    </row>
    <row r="123" spans="2:31" ht="12.75">
      <c r="B123" t="s">
        <v>50</v>
      </c>
      <c r="C123" t="s">
        <v>68</v>
      </c>
      <c r="D123">
        <v>3.22</v>
      </c>
      <c r="E123">
        <v>2.77</v>
      </c>
      <c r="F123">
        <v>2.62</v>
      </c>
      <c r="G123">
        <v>2.16</v>
      </c>
      <c r="H123">
        <v>2.05</v>
      </c>
      <c r="I123">
        <v>2.15</v>
      </c>
      <c r="J123">
        <v>2.05</v>
      </c>
      <c r="K123">
        <v>1.97</v>
      </c>
      <c r="L123">
        <v>1.02</v>
      </c>
      <c r="M123">
        <v>0.47</v>
      </c>
      <c r="N123">
        <v>1.96</v>
      </c>
      <c r="O123">
        <v>1.97</v>
      </c>
      <c r="R123" t="s">
        <v>51</v>
      </c>
      <c r="S123" t="s">
        <v>19</v>
      </c>
      <c r="T123">
        <v>2.54</v>
      </c>
      <c r="U123">
        <v>2.74</v>
      </c>
      <c r="V123">
        <v>2.72</v>
      </c>
      <c r="W123">
        <v>2.19</v>
      </c>
      <c r="X123">
        <v>2.13</v>
      </c>
      <c r="Y123">
        <v>2.21</v>
      </c>
      <c r="Z123">
        <v>2.02</v>
      </c>
      <c r="AA123">
        <v>1.79</v>
      </c>
      <c r="AB123">
        <v>0.94</v>
      </c>
      <c r="AC123">
        <v>0.59</v>
      </c>
      <c r="AD123">
        <v>1.94</v>
      </c>
      <c r="AE123">
        <v>1.93</v>
      </c>
    </row>
    <row r="124" spans="2:31" ht="12.75">
      <c r="B124" t="s">
        <v>52</v>
      </c>
      <c r="C124" t="s">
        <v>68</v>
      </c>
      <c r="D124">
        <v>2.83</v>
      </c>
      <c r="E124">
        <v>2.15</v>
      </c>
      <c r="F124">
        <v>2.21</v>
      </c>
      <c r="G124">
        <v>2.5</v>
      </c>
      <c r="H124">
        <v>2.35</v>
      </c>
      <c r="I124">
        <v>2.25</v>
      </c>
      <c r="J124">
        <v>2.04</v>
      </c>
      <c r="K124">
        <v>1.92</v>
      </c>
      <c r="L124">
        <v>0.84</v>
      </c>
      <c r="M124">
        <v>0.53</v>
      </c>
      <c r="N124">
        <v>1.95</v>
      </c>
      <c r="O124">
        <v>1.99</v>
      </c>
      <c r="R124" t="s">
        <v>53</v>
      </c>
      <c r="S124" t="s">
        <v>19</v>
      </c>
      <c r="T124">
        <v>2.75</v>
      </c>
      <c r="U124">
        <v>1.97</v>
      </c>
      <c r="V124">
        <v>2.39</v>
      </c>
      <c r="W124">
        <v>2.15</v>
      </c>
      <c r="X124">
        <v>1.99</v>
      </c>
      <c r="Y124">
        <v>2.32</v>
      </c>
      <c r="Z124">
        <v>1.96</v>
      </c>
      <c r="AA124">
        <v>1.73</v>
      </c>
      <c r="AB124">
        <v>0.85</v>
      </c>
      <c r="AC124">
        <v>0.58</v>
      </c>
      <c r="AD124">
        <v>1.92</v>
      </c>
      <c r="AE124">
        <v>1.89</v>
      </c>
    </row>
    <row r="125" spans="2:31" ht="12.75">
      <c r="B125" t="s">
        <v>24</v>
      </c>
      <c r="C125" t="s">
        <v>68</v>
      </c>
      <c r="D125">
        <v>2.96</v>
      </c>
      <c r="E125">
        <v>2.52</v>
      </c>
      <c r="F125">
        <v>2.48</v>
      </c>
      <c r="G125">
        <v>2.12</v>
      </c>
      <c r="H125">
        <v>2.06</v>
      </c>
      <c r="I125">
        <v>2.1</v>
      </c>
      <c r="J125">
        <v>2.06</v>
      </c>
      <c r="K125">
        <v>1.82</v>
      </c>
      <c r="L125">
        <v>1.09</v>
      </c>
      <c r="M125">
        <v>0.53</v>
      </c>
      <c r="N125">
        <v>1.87</v>
      </c>
      <c r="O125">
        <v>1.88</v>
      </c>
      <c r="R125" t="s">
        <v>23</v>
      </c>
      <c r="S125" t="s">
        <v>19</v>
      </c>
      <c r="T125">
        <v>2.92</v>
      </c>
      <c r="U125">
        <v>2.65</v>
      </c>
      <c r="V125">
        <v>2.41</v>
      </c>
      <c r="W125">
        <v>1.99</v>
      </c>
      <c r="X125">
        <v>2</v>
      </c>
      <c r="Y125">
        <v>2.23</v>
      </c>
      <c r="Z125">
        <v>2.08</v>
      </c>
      <c r="AA125">
        <v>1.74</v>
      </c>
      <c r="AB125">
        <v>0.86</v>
      </c>
      <c r="AC125">
        <v>0.54</v>
      </c>
      <c r="AD125">
        <v>1.93</v>
      </c>
      <c r="AE125">
        <v>1.91</v>
      </c>
    </row>
    <row r="126" spans="2:31" ht="12.75">
      <c r="B126" t="s">
        <v>25</v>
      </c>
      <c r="C126" t="s">
        <v>68</v>
      </c>
      <c r="D126">
        <v>2.97</v>
      </c>
      <c r="E126">
        <v>2.64</v>
      </c>
      <c r="F126">
        <v>2.49</v>
      </c>
      <c r="G126">
        <v>2.14</v>
      </c>
      <c r="H126">
        <v>2.01</v>
      </c>
      <c r="I126">
        <v>2.09</v>
      </c>
      <c r="J126">
        <v>2.07</v>
      </c>
      <c r="K126">
        <v>1.82</v>
      </c>
      <c r="L126">
        <v>1.11</v>
      </c>
      <c r="M126">
        <v>0.54</v>
      </c>
      <c r="N126">
        <v>1.87</v>
      </c>
      <c r="O126">
        <v>1.88</v>
      </c>
      <c r="R126" t="s">
        <v>26</v>
      </c>
      <c r="S126" t="s">
        <v>19</v>
      </c>
      <c r="T126">
        <v>2.94</v>
      </c>
      <c r="U126">
        <v>2.74</v>
      </c>
      <c r="V126">
        <v>2.41</v>
      </c>
      <c r="W126">
        <v>1.99</v>
      </c>
      <c r="X126">
        <v>2.01</v>
      </c>
      <c r="Y126">
        <v>2.22</v>
      </c>
      <c r="Z126">
        <v>2.08</v>
      </c>
      <c r="AA126">
        <v>1.72</v>
      </c>
      <c r="AB126">
        <v>0.93</v>
      </c>
      <c r="AC126">
        <v>0.42</v>
      </c>
      <c r="AD126">
        <v>1.91</v>
      </c>
      <c r="AE126">
        <v>1.89</v>
      </c>
    </row>
    <row r="127" spans="2:31" ht="12.75">
      <c r="B127" t="s">
        <v>27</v>
      </c>
      <c r="C127" t="s">
        <v>68</v>
      </c>
      <c r="D127">
        <v>4.25</v>
      </c>
      <c r="E127">
        <v>2.54</v>
      </c>
      <c r="F127">
        <v>2.33</v>
      </c>
      <c r="G127">
        <v>2.45</v>
      </c>
      <c r="H127">
        <v>1.94</v>
      </c>
      <c r="I127">
        <v>2.13</v>
      </c>
      <c r="J127">
        <v>2.08</v>
      </c>
      <c r="K127">
        <v>1.81</v>
      </c>
      <c r="L127">
        <v>1.07</v>
      </c>
      <c r="M127">
        <v>0.52</v>
      </c>
      <c r="N127">
        <v>1.9</v>
      </c>
      <c r="O127">
        <v>1.88</v>
      </c>
      <c r="R127" t="s">
        <v>28</v>
      </c>
      <c r="S127" t="s">
        <v>19</v>
      </c>
      <c r="T127">
        <v>3.68</v>
      </c>
      <c r="U127">
        <v>2.54</v>
      </c>
      <c r="V127">
        <v>2.77</v>
      </c>
      <c r="W127">
        <v>2.1</v>
      </c>
      <c r="X127">
        <v>1.97</v>
      </c>
      <c r="Y127">
        <v>2.38</v>
      </c>
      <c r="Z127">
        <v>2.06</v>
      </c>
      <c r="AA127">
        <v>1.76</v>
      </c>
      <c r="AB127">
        <v>0.92</v>
      </c>
      <c r="AC127">
        <v>0.37</v>
      </c>
      <c r="AD127">
        <v>1.96</v>
      </c>
      <c r="AE127">
        <v>1.94</v>
      </c>
    </row>
    <row r="128" spans="2:31" ht="12.75">
      <c r="B128" t="s">
        <v>30</v>
      </c>
      <c r="C128" t="s">
        <v>68</v>
      </c>
      <c r="D128">
        <v>3.56</v>
      </c>
      <c r="E128">
        <v>2.12</v>
      </c>
      <c r="F128">
        <v>2.57</v>
      </c>
      <c r="G128">
        <v>2.36</v>
      </c>
      <c r="H128">
        <v>2.07</v>
      </c>
      <c r="I128">
        <v>2.34</v>
      </c>
      <c r="J128">
        <v>2.24</v>
      </c>
      <c r="K128">
        <v>1.92</v>
      </c>
      <c r="L128">
        <v>0.99</v>
      </c>
      <c r="M128">
        <v>0.6</v>
      </c>
      <c r="N128">
        <v>2.04</v>
      </c>
      <c r="O128">
        <v>2.03</v>
      </c>
      <c r="R128" t="s">
        <v>29</v>
      </c>
      <c r="S128" t="s">
        <v>19</v>
      </c>
      <c r="T128">
        <v>3.33</v>
      </c>
      <c r="U128">
        <v>1.79</v>
      </c>
      <c r="V128">
        <v>2.8</v>
      </c>
      <c r="W128">
        <v>2.23</v>
      </c>
      <c r="X128">
        <v>2.25</v>
      </c>
      <c r="Y128">
        <v>2.1</v>
      </c>
      <c r="Z128">
        <v>2.1</v>
      </c>
      <c r="AA128">
        <v>1.79</v>
      </c>
      <c r="AB128">
        <v>0.97</v>
      </c>
      <c r="AC128">
        <v>0.58</v>
      </c>
      <c r="AD128">
        <v>1.91</v>
      </c>
      <c r="AE128">
        <v>1.9</v>
      </c>
    </row>
    <row r="129" spans="2:31" ht="12.75">
      <c r="B129" t="s">
        <v>32</v>
      </c>
      <c r="C129" t="s">
        <v>68</v>
      </c>
      <c r="D129">
        <v>0.14</v>
      </c>
      <c r="E129">
        <v>2.9</v>
      </c>
      <c r="F129">
        <v>2.48</v>
      </c>
      <c r="G129">
        <v>2.21</v>
      </c>
      <c r="H129">
        <v>2.26</v>
      </c>
      <c r="I129">
        <v>2.31</v>
      </c>
      <c r="J129">
        <v>2.17</v>
      </c>
      <c r="K129">
        <v>1.76</v>
      </c>
      <c r="L129">
        <v>0.95</v>
      </c>
      <c r="M129">
        <v>0.53</v>
      </c>
      <c r="N129">
        <v>1.92</v>
      </c>
      <c r="O129">
        <v>1.91</v>
      </c>
      <c r="R129" t="s">
        <v>33</v>
      </c>
      <c r="S129" t="s">
        <v>19</v>
      </c>
      <c r="T129" t="s">
        <v>14</v>
      </c>
      <c r="U129">
        <v>2.71</v>
      </c>
      <c r="V129">
        <v>2.48</v>
      </c>
      <c r="W129">
        <v>2.18</v>
      </c>
      <c r="X129">
        <v>2.12</v>
      </c>
      <c r="Y129">
        <v>2.21</v>
      </c>
      <c r="Z129">
        <v>2.11</v>
      </c>
      <c r="AA129">
        <v>1.75</v>
      </c>
      <c r="AB129">
        <v>0.9</v>
      </c>
      <c r="AC129">
        <v>0.41</v>
      </c>
      <c r="AD129">
        <v>1.94</v>
      </c>
      <c r="AE129">
        <v>1.92</v>
      </c>
    </row>
    <row r="130" spans="2:31" ht="12.75">
      <c r="B130" t="s">
        <v>34</v>
      </c>
      <c r="C130" t="s">
        <v>68</v>
      </c>
      <c r="D130">
        <v>1.75</v>
      </c>
      <c r="E130">
        <v>3.82</v>
      </c>
      <c r="F130">
        <v>3.52</v>
      </c>
      <c r="G130">
        <v>2.31</v>
      </c>
      <c r="H130">
        <v>2.2</v>
      </c>
      <c r="I130">
        <v>2.3</v>
      </c>
      <c r="J130">
        <v>2.03</v>
      </c>
      <c r="K130">
        <v>1.83</v>
      </c>
      <c r="L130">
        <v>0.85</v>
      </c>
      <c r="M130">
        <v>0.52</v>
      </c>
      <c r="N130">
        <v>1.94</v>
      </c>
      <c r="O130">
        <v>1.91</v>
      </c>
      <c r="R130" t="s">
        <v>35</v>
      </c>
      <c r="S130" t="s">
        <v>19</v>
      </c>
      <c r="T130">
        <v>1.79</v>
      </c>
      <c r="U130">
        <v>3.83</v>
      </c>
      <c r="V130">
        <v>3.06</v>
      </c>
      <c r="W130">
        <v>2.39</v>
      </c>
      <c r="X130">
        <v>1.93</v>
      </c>
      <c r="Y130">
        <v>1.93</v>
      </c>
      <c r="Z130">
        <v>2.22</v>
      </c>
      <c r="AA130">
        <v>1.8</v>
      </c>
      <c r="AB130">
        <v>0.8</v>
      </c>
      <c r="AC130">
        <v>0.44</v>
      </c>
      <c r="AD130">
        <v>1.95</v>
      </c>
      <c r="AE130">
        <v>1.92</v>
      </c>
    </row>
    <row r="131" spans="2:31" ht="12.75">
      <c r="B131" t="s">
        <v>36</v>
      </c>
      <c r="C131" t="s">
        <v>68</v>
      </c>
      <c r="D131">
        <v>4.61</v>
      </c>
      <c r="E131">
        <v>3.08</v>
      </c>
      <c r="F131">
        <v>3.08</v>
      </c>
      <c r="G131">
        <v>1.99</v>
      </c>
      <c r="H131">
        <v>2.36</v>
      </c>
      <c r="I131">
        <v>2.13</v>
      </c>
      <c r="J131">
        <v>2.2</v>
      </c>
      <c r="K131">
        <v>1.89</v>
      </c>
      <c r="L131">
        <v>0.91</v>
      </c>
      <c r="M131">
        <v>0.52</v>
      </c>
      <c r="N131">
        <v>2.01</v>
      </c>
      <c r="O131">
        <v>2</v>
      </c>
      <c r="R131" t="s">
        <v>37</v>
      </c>
      <c r="S131" t="s">
        <v>19</v>
      </c>
      <c r="T131">
        <v>4.55</v>
      </c>
      <c r="U131">
        <v>2.87</v>
      </c>
      <c r="V131">
        <v>3.13</v>
      </c>
      <c r="W131">
        <v>1.89</v>
      </c>
      <c r="X131">
        <v>2.2</v>
      </c>
      <c r="Y131">
        <v>2.28</v>
      </c>
      <c r="Z131">
        <v>2.12</v>
      </c>
      <c r="AA131">
        <v>1.8</v>
      </c>
      <c r="AB131">
        <v>0.85</v>
      </c>
      <c r="AC131">
        <v>0.52</v>
      </c>
      <c r="AD131">
        <v>1.98</v>
      </c>
      <c r="AE131">
        <v>1.95</v>
      </c>
    </row>
    <row r="132" spans="2:31" ht="12.75">
      <c r="B132" t="s">
        <v>38</v>
      </c>
      <c r="C132" t="s">
        <v>68</v>
      </c>
      <c r="D132">
        <v>2.43</v>
      </c>
      <c r="E132">
        <v>2.7</v>
      </c>
      <c r="F132">
        <v>3.2</v>
      </c>
      <c r="G132">
        <v>2.02</v>
      </c>
      <c r="H132">
        <v>2.09</v>
      </c>
      <c r="I132">
        <v>2.04</v>
      </c>
      <c r="J132">
        <v>2.22</v>
      </c>
      <c r="K132">
        <v>1.82</v>
      </c>
      <c r="L132">
        <v>0.98</v>
      </c>
      <c r="M132">
        <v>0.51</v>
      </c>
      <c r="N132">
        <v>1.95</v>
      </c>
      <c r="O132">
        <v>1.93</v>
      </c>
      <c r="R132" t="s">
        <v>39</v>
      </c>
      <c r="S132" t="s">
        <v>19</v>
      </c>
      <c r="T132">
        <v>2.45</v>
      </c>
      <c r="U132">
        <v>2.67</v>
      </c>
      <c r="V132">
        <v>3.22</v>
      </c>
      <c r="W132">
        <v>2.42</v>
      </c>
      <c r="X132">
        <v>1.94</v>
      </c>
      <c r="Y132">
        <v>2.3</v>
      </c>
      <c r="Z132">
        <v>2.27</v>
      </c>
      <c r="AA132">
        <v>1.81</v>
      </c>
      <c r="AB132">
        <v>0.95</v>
      </c>
      <c r="AC132">
        <v>0.42</v>
      </c>
      <c r="AD132">
        <v>2.01</v>
      </c>
      <c r="AE132">
        <v>1.98</v>
      </c>
    </row>
    <row r="133" spans="2:25" ht="12.75">
      <c r="B133" s="2" t="s">
        <v>69</v>
      </c>
      <c r="C133" s="2" t="str">
        <f>C132</f>
        <v>T10     [s]</v>
      </c>
      <c r="D133" s="2">
        <f aca="true" t="shared" si="6" ref="D133:O133">AVERAGE(D118:D132)</f>
        <v>2.91</v>
      </c>
      <c r="E133" s="2">
        <f t="shared" si="6"/>
        <v>2.722</v>
      </c>
      <c r="F133" s="2">
        <f t="shared" si="6"/>
        <v>2.48</v>
      </c>
      <c r="G133" s="2">
        <f t="shared" si="6"/>
        <v>2.1866666666666665</v>
      </c>
      <c r="H133" s="2">
        <f t="shared" si="6"/>
        <v>2.098666666666667</v>
      </c>
      <c r="I133" s="2">
        <f t="shared" si="6"/>
        <v>2.202</v>
      </c>
      <c r="J133" s="2">
        <f t="shared" si="6"/>
        <v>2.1246666666666667</v>
      </c>
      <c r="K133" s="2">
        <f t="shared" si="6"/>
        <v>1.8493333333333335</v>
      </c>
      <c r="L133" s="2">
        <f t="shared" si="6"/>
        <v>0.9415384615384615</v>
      </c>
      <c r="M133" s="2">
        <f t="shared" si="6"/>
        <v>0.5361538461538462</v>
      </c>
      <c r="N133" s="2">
        <f t="shared" si="6"/>
        <v>1.7593333333333336</v>
      </c>
      <c r="O133" s="2">
        <f t="shared" si="6"/>
        <v>1.838</v>
      </c>
      <c r="Y133">
        <f>AVERAGE(Y118:Y132)</f>
        <v>2.2266666666666666</v>
      </c>
    </row>
    <row r="134" spans="2:15" ht="12.75">
      <c r="B134" s="2" t="s">
        <v>70</v>
      </c>
      <c r="C134" s="2" t="str">
        <f>C133</f>
        <v>T10     [s]</v>
      </c>
      <c r="D134" s="2">
        <f aca="true" t="shared" si="7" ref="D134:O134">AVERAGE(T118:T132)</f>
        <v>3.031538461538462</v>
      </c>
      <c r="E134" s="2">
        <f t="shared" si="7"/>
        <v>2.662</v>
      </c>
      <c r="F134" s="2">
        <f t="shared" si="7"/>
        <v>2.521333333333333</v>
      </c>
      <c r="G134" s="2">
        <f t="shared" si="7"/>
        <v>2.1420000000000003</v>
      </c>
      <c r="H134" s="2">
        <f t="shared" si="7"/>
        <v>2.0706666666666664</v>
      </c>
      <c r="I134" s="2">
        <f t="shared" si="7"/>
        <v>2.2266666666666666</v>
      </c>
      <c r="J134" s="2">
        <f t="shared" si="7"/>
        <v>2.107333333333333</v>
      </c>
      <c r="K134" s="2">
        <f t="shared" si="7"/>
        <v>1.7886666666666668</v>
      </c>
      <c r="L134" s="2">
        <f t="shared" si="7"/>
        <v>0.9208333333333333</v>
      </c>
      <c r="M134" s="2">
        <f t="shared" si="7"/>
        <v>0.4658333333333333</v>
      </c>
      <c r="N134" s="2">
        <f t="shared" si="7"/>
        <v>1.885</v>
      </c>
      <c r="O134" s="2">
        <f t="shared" si="7"/>
        <v>1.8933333333333333</v>
      </c>
    </row>
    <row r="135" spans="2:15" ht="12.75">
      <c r="B135" s="3" t="s">
        <v>71</v>
      </c>
      <c r="C135" s="3" t="str">
        <f>C134</f>
        <v>T10     [s]</v>
      </c>
      <c r="D135" s="3">
        <f aca="true" t="shared" si="8" ref="D135:O135">AVERAGE(D133:D134)</f>
        <v>2.970769230769231</v>
      </c>
      <c r="E135" s="3">
        <f t="shared" si="8"/>
        <v>2.692</v>
      </c>
      <c r="F135" s="3">
        <f t="shared" si="8"/>
        <v>2.5006666666666666</v>
      </c>
      <c r="G135" s="3">
        <f t="shared" si="8"/>
        <v>2.1643333333333334</v>
      </c>
      <c r="H135" s="3">
        <f t="shared" si="8"/>
        <v>2.0846666666666667</v>
      </c>
      <c r="I135" s="3">
        <f t="shared" si="8"/>
        <v>2.2143333333333333</v>
      </c>
      <c r="J135" s="3">
        <f t="shared" si="8"/>
        <v>2.1159999999999997</v>
      </c>
      <c r="K135" s="3">
        <f t="shared" si="8"/>
        <v>1.8190000000000002</v>
      </c>
      <c r="L135" s="3">
        <f t="shared" si="8"/>
        <v>0.9311858974358974</v>
      </c>
      <c r="M135" s="3">
        <f t="shared" si="8"/>
        <v>0.5009935897435898</v>
      </c>
      <c r="N135" s="3">
        <f t="shared" si="8"/>
        <v>1.822166666666667</v>
      </c>
      <c r="O135" s="3">
        <f t="shared" si="8"/>
        <v>1.8656666666666668</v>
      </c>
    </row>
    <row r="137" spans="2:31" ht="12.75">
      <c r="B137" t="s">
        <v>40</v>
      </c>
      <c r="C137" t="s">
        <v>15</v>
      </c>
      <c r="D137">
        <v>2.56</v>
      </c>
      <c r="E137">
        <v>2.2</v>
      </c>
      <c r="F137">
        <v>2.19</v>
      </c>
      <c r="G137">
        <v>2.1</v>
      </c>
      <c r="H137">
        <v>1.97</v>
      </c>
      <c r="I137">
        <v>2.17</v>
      </c>
      <c r="J137">
        <v>2.02</v>
      </c>
      <c r="K137">
        <v>1.76</v>
      </c>
      <c r="L137">
        <v>0.87</v>
      </c>
      <c r="M137">
        <v>0.55</v>
      </c>
      <c r="N137">
        <v>1.59</v>
      </c>
      <c r="O137">
        <v>1.72</v>
      </c>
      <c r="R137" t="s">
        <v>41</v>
      </c>
      <c r="S137" t="s">
        <v>15</v>
      </c>
      <c r="T137">
        <v>3.62</v>
      </c>
      <c r="U137">
        <v>2.27</v>
      </c>
      <c r="V137">
        <v>2.21</v>
      </c>
      <c r="W137">
        <v>1.89</v>
      </c>
      <c r="X137">
        <v>2.05</v>
      </c>
      <c r="Y137">
        <v>2.24</v>
      </c>
      <c r="Z137">
        <v>2.04</v>
      </c>
      <c r="AA137">
        <v>1.75</v>
      </c>
      <c r="AB137">
        <v>0.9</v>
      </c>
      <c r="AC137" t="s">
        <v>14</v>
      </c>
      <c r="AD137">
        <v>1.72</v>
      </c>
      <c r="AE137">
        <v>1.82</v>
      </c>
    </row>
    <row r="138" spans="2:31" ht="12.75">
      <c r="B138" t="s">
        <v>42</v>
      </c>
      <c r="C138" t="s">
        <v>15</v>
      </c>
      <c r="D138">
        <v>3.4</v>
      </c>
      <c r="E138">
        <v>2.54</v>
      </c>
      <c r="F138">
        <v>2.29</v>
      </c>
      <c r="G138">
        <v>2.15</v>
      </c>
      <c r="H138">
        <v>2.09</v>
      </c>
      <c r="I138">
        <v>2.2</v>
      </c>
      <c r="J138">
        <v>2.07</v>
      </c>
      <c r="K138">
        <v>1.78</v>
      </c>
      <c r="L138">
        <v>0.85</v>
      </c>
      <c r="M138">
        <v>0.54</v>
      </c>
      <c r="N138">
        <v>1.66</v>
      </c>
      <c r="O138">
        <v>1.76</v>
      </c>
      <c r="R138" t="s">
        <v>43</v>
      </c>
      <c r="S138" t="s">
        <v>15</v>
      </c>
      <c r="T138">
        <v>3.38</v>
      </c>
      <c r="U138">
        <v>2.39</v>
      </c>
      <c r="V138">
        <v>2.31</v>
      </c>
      <c r="W138">
        <v>2.1</v>
      </c>
      <c r="X138">
        <v>2.02</v>
      </c>
      <c r="Y138">
        <v>2.31</v>
      </c>
      <c r="Z138">
        <v>2.03</v>
      </c>
      <c r="AA138">
        <v>1.72</v>
      </c>
      <c r="AB138">
        <v>0.88</v>
      </c>
      <c r="AC138" t="s">
        <v>14</v>
      </c>
      <c r="AD138">
        <v>1.76</v>
      </c>
      <c r="AE138">
        <v>1.8</v>
      </c>
    </row>
    <row r="139" spans="2:31" ht="12.75">
      <c r="B139" t="s">
        <v>44</v>
      </c>
      <c r="C139" t="s">
        <v>15</v>
      </c>
      <c r="D139" t="s">
        <v>14</v>
      </c>
      <c r="E139">
        <v>3.76</v>
      </c>
      <c r="F139">
        <v>2.62</v>
      </c>
      <c r="G139">
        <v>2.09</v>
      </c>
      <c r="H139">
        <v>2.18</v>
      </c>
      <c r="I139">
        <v>2.23</v>
      </c>
      <c r="J139">
        <v>2.14</v>
      </c>
      <c r="K139">
        <v>1.8</v>
      </c>
      <c r="L139">
        <v>0.97</v>
      </c>
      <c r="M139">
        <v>0.53</v>
      </c>
      <c r="N139">
        <v>1.76</v>
      </c>
      <c r="O139">
        <v>1.82</v>
      </c>
      <c r="R139" t="s">
        <v>45</v>
      </c>
      <c r="S139" t="s">
        <v>15</v>
      </c>
      <c r="T139" t="s">
        <v>14</v>
      </c>
      <c r="U139">
        <v>3.07</v>
      </c>
      <c r="V139">
        <v>2.61</v>
      </c>
      <c r="W139">
        <v>2.17</v>
      </c>
      <c r="X139">
        <v>2.09</v>
      </c>
      <c r="Y139">
        <v>2.24</v>
      </c>
      <c r="Z139">
        <v>2.08</v>
      </c>
      <c r="AA139">
        <v>1.76</v>
      </c>
      <c r="AB139">
        <v>0.94</v>
      </c>
      <c r="AC139">
        <v>0.53</v>
      </c>
      <c r="AD139">
        <v>1.83</v>
      </c>
      <c r="AE139">
        <v>1.86</v>
      </c>
    </row>
    <row r="140" spans="2:31" ht="12.75">
      <c r="B140" t="s">
        <v>46</v>
      </c>
      <c r="C140" t="s">
        <v>15</v>
      </c>
      <c r="D140">
        <v>3.33</v>
      </c>
      <c r="E140">
        <v>3.29</v>
      </c>
      <c r="F140">
        <v>2.85</v>
      </c>
      <c r="G140">
        <v>2.06</v>
      </c>
      <c r="H140">
        <v>2.02</v>
      </c>
      <c r="I140">
        <v>2.27</v>
      </c>
      <c r="J140">
        <v>2.08</v>
      </c>
      <c r="K140">
        <v>1.89</v>
      </c>
      <c r="L140">
        <v>0.9</v>
      </c>
      <c r="M140">
        <v>0.46</v>
      </c>
      <c r="N140">
        <v>1.86</v>
      </c>
      <c r="O140">
        <v>1.91</v>
      </c>
      <c r="R140" t="s">
        <v>47</v>
      </c>
      <c r="S140" t="s">
        <v>15</v>
      </c>
      <c r="T140">
        <v>3.27</v>
      </c>
      <c r="U140">
        <v>3.36</v>
      </c>
      <c r="V140">
        <v>2.58</v>
      </c>
      <c r="W140">
        <v>2.18</v>
      </c>
      <c r="X140">
        <v>2.01</v>
      </c>
      <c r="Y140">
        <v>2.17</v>
      </c>
      <c r="Z140">
        <v>2.11</v>
      </c>
      <c r="AA140">
        <v>1.85</v>
      </c>
      <c r="AB140">
        <v>0.92</v>
      </c>
      <c r="AC140">
        <v>0.49</v>
      </c>
      <c r="AD140">
        <v>1.93</v>
      </c>
      <c r="AE140">
        <v>1.93</v>
      </c>
    </row>
    <row r="141" spans="2:31" ht="12.75">
      <c r="B141" t="s">
        <v>48</v>
      </c>
      <c r="C141" t="s">
        <v>15</v>
      </c>
      <c r="D141">
        <v>1.79</v>
      </c>
      <c r="E141">
        <v>2.97</v>
      </c>
      <c r="F141">
        <v>2.71</v>
      </c>
      <c r="G141">
        <v>2.24</v>
      </c>
      <c r="H141">
        <v>2.07</v>
      </c>
      <c r="I141">
        <v>2.21</v>
      </c>
      <c r="J141">
        <v>2.09</v>
      </c>
      <c r="K141">
        <v>1.8</v>
      </c>
      <c r="L141">
        <v>0.96</v>
      </c>
      <c r="M141">
        <v>0.54</v>
      </c>
      <c r="N141">
        <v>1.87</v>
      </c>
      <c r="O141">
        <v>1.89</v>
      </c>
      <c r="R141" t="s">
        <v>49</v>
      </c>
      <c r="S141" t="s">
        <v>15</v>
      </c>
      <c r="T141">
        <v>1.68</v>
      </c>
      <c r="U141">
        <v>3.05</v>
      </c>
      <c r="V141">
        <v>2.65</v>
      </c>
      <c r="W141">
        <v>2.2</v>
      </c>
      <c r="X141">
        <v>2.23</v>
      </c>
      <c r="Y141">
        <v>2.23</v>
      </c>
      <c r="Z141">
        <v>2.19</v>
      </c>
      <c r="AA141">
        <v>1.8</v>
      </c>
      <c r="AB141">
        <v>0.96</v>
      </c>
      <c r="AC141">
        <v>0.53</v>
      </c>
      <c r="AD141">
        <v>1.94</v>
      </c>
      <c r="AE141">
        <v>1.94</v>
      </c>
    </row>
    <row r="142" spans="2:31" ht="12.75">
      <c r="B142" t="s">
        <v>50</v>
      </c>
      <c r="C142" t="s">
        <v>15</v>
      </c>
      <c r="D142">
        <v>3.12</v>
      </c>
      <c r="E142">
        <v>2.81</v>
      </c>
      <c r="F142">
        <v>2.8</v>
      </c>
      <c r="G142">
        <v>2.33</v>
      </c>
      <c r="H142">
        <v>2.14</v>
      </c>
      <c r="I142">
        <v>2.26</v>
      </c>
      <c r="J142">
        <v>2.05</v>
      </c>
      <c r="K142">
        <v>1.8</v>
      </c>
      <c r="L142">
        <v>1.01</v>
      </c>
      <c r="M142">
        <v>0.49</v>
      </c>
      <c r="N142">
        <v>1.92</v>
      </c>
      <c r="O142">
        <v>1.91</v>
      </c>
      <c r="R142" t="s">
        <v>51</v>
      </c>
      <c r="S142" t="s">
        <v>15</v>
      </c>
      <c r="T142">
        <v>2.93</v>
      </c>
      <c r="U142">
        <v>2.86</v>
      </c>
      <c r="V142">
        <v>2.81</v>
      </c>
      <c r="W142">
        <v>2.26</v>
      </c>
      <c r="X142">
        <v>2.02</v>
      </c>
      <c r="Y142">
        <v>2.17</v>
      </c>
      <c r="Z142">
        <v>2.07</v>
      </c>
      <c r="AA142">
        <v>1.77</v>
      </c>
      <c r="AB142">
        <v>0.97</v>
      </c>
      <c r="AC142">
        <v>0.53</v>
      </c>
      <c r="AD142">
        <v>1.95</v>
      </c>
      <c r="AE142">
        <v>1.92</v>
      </c>
    </row>
    <row r="143" spans="2:31" ht="12.75">
      <c r="B143" t="s">
        <v>52</v>
      </c>
      <c r="C143" t="s">
        <v>15</v>
      </c>
      <c r="D143">
        <v>1.85</v>
      </c>
      <c r="E143">
        <v>2.91</v>
      </c>
      <c r="F143">
        <v>2.88</v>
      </c>
      <c r="G143">
        <v>2.33</v>
      </c>
      <c r="H143">
        <v>2.1</v>
      </c>
      <c r="I143">
        <v>2.18</v>
      </c>
      <c r="J143">
        <v>2.09</v>
      </c>
      <c r="K143">
        <v>1.82</v>
      </c>
      <c r="L143">
        <v>0.98</v>
      </c>
      <c r="M143">
        <v>0.52</v>
      </c>
      <c r="N143">
        <v>1.94</v>
      </c>
      <c r="O143">
        <v>1.93</v>
      </c>
      <c r="R143" t="s">
        <v>53</v>
      </c>
      <c r="S143" t="s">
        <v>15</v>
      </c>
      <c r="T143">
        <v>4.11</v>
      </c>
      <c r="U143">
        <v>3.08</v>
      </c>
      <c r="V143">
        <v>2.88</v>
      </c>
      <c r="W143">
        <v>2.28</v>
      </c>
      <c r="X143">
        <v>1.95</v>
      </c>
      <c r="Y143">
        <v>2.25</v>
      </c>
      <c r="Z143">
        <v>2</v>
      </c>
      <c r="AA143">
        <v>1.76</v>
      </c>
      <c r="AB143">
        <v>0.98</v>
      </c>
      <c r="AC143">
        <v>0.48</v>
      </c>
      <c r="AD143">
        <v>1.93</v>
      </c>
      <c r="AE143">
        <v>1.9</v>
      </c>
    </row>
    <row r="144" spans="2:31" ht="12.75">
      <c r="B144" t="s">
        <v>24</v>
      </c>
      <c r="C144" t="s">
        <v>15</v>
      </c>
      <c r="D144">
        <v>2.99</v>
      </c>
      <c r="E144">
        <v>3.06</v>
      </c>
      <c r="F144">
        <v>2.58</v>
      </c>
      <c r="G144">
        <v>2.42</v>
      </c>
      <c r="H144">
        <v>2.2</v>
      </c>
      <c r="I144">
        <v>2.24</v>
      </c>
      <c r="J144">
        <v>2.07</v>
      </c>
      <c r="K144">
        <v>1.78</v>
      </c>
      <c r="L144">
        <v>1.05</v>
      </c>
      <c r="M144">
        <v>0.54</v>
      </c>
      <c r="N144">
        <v>1.92</v>
      </c>
      <c r="O144">
        <v>1.9</v>
      </c>
      <c r="R144" t="s">
        <v>23</v>
      </c>
      <c r="S144" t="s">
        <v>15</v>
      </c>
      <c r="T144">
        <v>2.68</v>
      </c>
      <c r="U144">
        <v>3.05</v>
      </c>
      <c r="V144">
        <v>2.57</v>
      </c>
      <c r="W144">
        <v>2.3</v>
      </c>
      <c r="X144">
        <v>2.09</v>
      </c>
      <c r="Y144">
        <v>2.24</v>
      </c>
      <c r="Z144">
        <v>2.07</v>
      </c>
      <c r="AA144">
        <v>1.79</v>
      </c>
      <c r="AB144">
        <v>0.98</v>
      </c>
      <c r="AC144">
        <v>0.45</v>
      </c>
      <c r="AD144">
        <v>1.96</v>
      </c>
      <c r="AE144">
        <v>1.94</v>
      </c>
    </row>
    <row r="145" spans="2:31" ht="12.75">
      <c r="B145" t="s">
        <v>25</v>
      </c>
      <c r="C145" t="s">
        <v>15</v>
      </c>
      <c r="D145">
        <v>2.58</v>
      </c>
      <c r="E145">
        <v>3.08</v>
      </c>
      <c r="F145">
        <v>2.64</v>
      </c>
      <c r="G145">
        <v>2.44</v>
      </c>
      <c r="H145">
        <v>2.18</v>
      </c>
      <c r="I145">
        <v>2.24</v>
      </c>
      <c r="J145">
        <v>2.09</v>
      </c>
      <c r="K145">
        <v>1.77</v>
      </c>
      <c r="L145">
        <v>1.05</v>
      </c>
      <c r="M145">
        <v>0.53</v>
      </c>
      <c r="N145">
        <v>1.93</v>
      </c>
      <c r="O145">
        <v>1.91</v>
      </c>
      <c r="R145" t="s">
        <v>26</v>
      </c>
      <c r="S145" t="s">
        <v>15</v>
      </c>
      <c r="T145">
        <v>2.35</v>
      </c>
      <c r="U145">
        <v>3.1</v>
      </c>
      <c r="V145">
        <v>2.67</v>
      </c>
      <c r="W145">
        <v>2.29</v>
      </c>
      <c r="X145">
        <v>2.1</v>
      </c>
      <c r="Y145">
        <v>2.22</v>
      </c>
      <c r="Z145">
        <v>2.08</v>
      </c>
      <c r="AA145">
        <v>1.78</v>
      </c>
      <c r="AB145">
        <v>1.01</v>
      </c>
      <c r="AC145">
        <v>0.45</v>
      </c>
      <c r="AD145">
        <v>1.96</v>
      </c>
      <c r="AE145">
        <v>1.93</v>
      </c>
    </row>
    <row r="146" spans="2:31" ht="12.75">
      <c r="B146" t="s">
        <v>27</v>
      </c>
      <c r="C146" t="s">
        <v>15</v>
      </c>
      <c r="E146">
        <v>4.75</v>
      </c>
      <c r="F146">
        <v>2.57</v>
      </c>
      <c r="G146">
        <v>2.31</v>
      </c>
      <c r="H146">
        <v>2.1</v>
      </c>
      <c r="I146">
        <v>2.17</v>
      </c>
      <c r="J146">
        <v>2.09</v>
      </c>
      <c r="K146">
        <v>1.77</v>
      </c>
      <c r="L146">
        <v>1.06</v>
      </c>
      <c r="M146">
        <v>0.56</v>
      </c>
      <c r="N146">
        <v>1.93</v>
      </c>
      <c r="O146">
        <v>1.91</v>
      </c>
      <c r="R146" t="s">
        <v>28</v>
      </c>
      <c r="S146" t="s">
        <v>15</v>
      </c>
      <c r="T146">
        <v>7.78</v>
      </c>
      <c r="U146">
        <v>3.76</v>
      </c>
      <c r="V146">
        <v>2.75</v>
      </c>
      <c r="W146">
        <v>2.18</v>
      </c>
      <c r="X146">
        <v>2</v>
      </c>
      <c r="Y146">
        <v>2.27</v>
      </c>
      <c r="Z146">
        <v>2.17</v>
      </c>
      <c r="AA146">
        <v>1.82</v>
      </c>
      <c r="AB146">
        <v>1.02</v>
      </c>
      <c r="AC146">
        <v>0.47</v>
      </c>
      <c r="AD146">
        <v>2.02</v>
      </c>
      <c r="AE146">
        <v>1.99</v>
      </c>
    </row>
    <row r="147" spans="2:31" ht="12.75">
      <c r="B147" t="s">
        <v>30</v>
      </c>
      <c r="C147" t="s">
        <v>15</v>
      </c>
      <c r="D147">
        <v>6.55</v>
      </c>
      <c r="E147">
        <v>2.04</v>
      </c>
      <c r="F147">
        <v>2.54</v>
      </c>
      <c r="G147">
        <v>2.28</v>
      </c>
      <c r="H147">
        <v>2.06</v>
      </c>
      <c r="I147">
        <v>2.33</v>
      </c>
      <c r="J147">
        <v>2.12</v>
      </c>
      <c r="K147">
        <v>1.86</v>
      </c>
      <c r="L147">
        <v>1.04</v>
      </c>
      <c r="M147">
        <v>0.57</v>
      </c>
      <c r="N147">
        <v>2</v>
      </c>
      <c r="O147">
        <v>1.99</v>
      </c>
      <c r="R147" t="s">
        <v>29</v>
      </c>
      <c r="S147" t="s">
        <v>15</v>
      </c>
      <c r="T147">
        <v>5.27</v>
      </c>
      <c r="U147">
        <v>1.85</v>
      </c>
      <c r="V147">
        <v>2.81</v>
      </c>
      <c r="W147">
        <v>2.36</v>
      </c>
      <c r="X147">
        <v>2.1</v>
      </c>
      <c r="Y147">
        <v>2.23</v>
      </c>
      <c r="Z147">
        <v>2.13</v>
      </c>
      <c r="AA147">
        <v>1.8</v>
      </c>
      <c r="AB147">
        <v>1.03</v>
      </c>
      <c r="AC147">
        <v>0.52</v>
      </c>
      <c r="AD147">
        <v>1.99</v>
      </c>
      <c r="AE147">
        <v>1.96</v>
      </c>
    </row>
    <row r="148" spans="2:31" ht="12.75">
      <c r="B148" t="s">
        <v>32</v>
      </c>
      <c r="C148" t="s">
        <v>15</v>
      </c>
      <c r="E148">
        <v>2.5</v>
      </c>
      <c r="F148">
        <v>2.84</v>
      </c>
      <c r="G148">
        <v>2.32</v>
      </c>
      <c r="H148">
        <v>1.91</v>
      </c>
      <c r="I148">
        <v>2.2</v>
      </c>
      <c r="J148">
        <v>2.11</v>
      </c>
      <c r="K148">
        <v>1.78</v>
      </c>
      <c r="L148">
        <v>0.98</v>
      </c>
      <c r="M148">
        <v>0.54</v>
      </c>
      <c r="N148">
        <v>1.94</v>
      </c>
      <c r="O148">
        <v>1.93</v>
      </c>
      <c r="R148" t="s">
        <v>33</v>
      </c>
      <c r="S148" t="s">
        <v>15</v>
      </c>
      <c r="T148" t="s">
        <v>14</v>
      </c>
      <c r="U148">
        <v>2.27</v>
      </c>
      <c r="V148">
        <v>2.79</v>
      </c>
      <c r="W148">
        <v>2.26</v>
      </c>
      <c r="X148">
        <v>2.12</v>
      </c>
      <c r="Y148">
        <v>2.24</v>
      </c>
      <c r="Z148">
        <v>2.08</v>
      </c>
      <c r="AA148">
        <v>1.79</v>
      </c>
      <c r="AB148">
        <v>0.99</v>
      </c>
      <c r="AC148">
        <v>0.5</v>
      </c>
      <c r="AD148">
        <v>1.97</v>
      </c>
      <c r="AE148">
        <v>1.95</v>
      </c>
    </row>
    <row r="149" spans="2:31" ht="12.75">
      <c r="B149" t="s">
        <v>34</v>
      </c>
      <c r="C149" t="s">
        <v>15</v>
      </c>
      <c r="D149">
        <v>3.4</v>
      </c>
      <c r="E149">
        <v>3.82</v>
      </c>
      <c r="F149">
        <v>2.61</v>
      </c>
      <c r="G149">
        <v>2.28</v>
      </c>
      <c r="H149">
        <v>2.1</v>
      </c>
      <c r="I149">
        <v>2.26</v>
      </c>
      <c r="J149">
        <v>2.07</v>
      </c>
      <c r="K149">
        <v>1.79</v>
      </c>
      <c r="L149">
        <v>1.04</v>
      </c>
      <c r="M149">
        <v>0.51</v>
      </c>
      <c r="N149">
        <v>1.98</v>
      </c>
      <c r="O149">
        <v>1.93</v>
      </c>
      <c r="R149" t="s">
        <v>35</v>
      </c>
      <c r="S149" t="s">
        <v>15</v>
      </c>
      <c r="T149">
        <v>3.3</v>
      </c>
      <c r="U149">
        <v>4.45</v>
      </c>
      <c r="V149">
        <v>2.51</v>
      </c>
      <c r="W149">
        <v>2.24</v>
      </c>
      <c r="X149">
        <v>1.99</v>
      </c>
      <c r="Y149">
        <v>2.18</v>
      </c>
      <c r="Z149">
        <v>2.14</v>
      </c>
      <c r="AA149">
        <v>1.82</v>
      </c>
      <c r="AB149">
        <v>0.98</v>
      </c>
      <c r="AC149">
        <v>0.46</v>
      </c>
      <c r="AD149">
        <v>2</v>
      </c>
      <c r="AE149">
        <v>1.96</v>
      </c>
    </row>
    <row r="150" spans="2:31" ht="12.75">
      <c r="B150" t="s">
        <v>36</v>
      </c>
      <c r="C150" t="s">
        <v>15</v>
      </c>
      <c r="E150">
        <v>3.43</v>
      </c>
      <c r="F150">
        <v>2.87</v>
      </c>
      <c r="G150">
        <v>2.08</v>
      </c>
      <c r="H150">
        <v>2.11</v>
      </c>
      <c r="I150">
        <v>2.27</v>
      </c>
      <c r="J150">
        <v>2.09</v>
      </c>
      <c r="K150">
        <v>1.83</v>
      </c>
      <c r="L150">
        <v>1.03</v>
      </c>
      <c r="M150">
        <v>0.53</v>
      </c>
      <c r="N150">
        <v>1.99</v>
      </c>
      <c r="O150">
        <v>1.96</v>
      </c>
      <c r="R150" t="s">
        <v>37</v>
      </c>
      <c r="S150" t="s">
        <v>15</v>
      </c>
      <c r="T150" t="s">
        <v>14</v>
      </c>
      <c r="U150">
        <v>3</v>
      </c>
      <c r="V150">
        <v>2.81</v>
      </c>
      <c r="W150">
        <v>2.09</v>
      </c>
      <c r="X150">
        <v>2.1</v>
      </c>
      <c r="Y150">
        <v>2.17</v>
      </c>
      <c r="Z150">
        <v>2.16</v>
      </c>
      <c r="AA150">
        <v>1.75</v>
      </c>
      <c r="AB150">
        <v>1.01</v>
      </c>
      <c r="AC150">
        <v>0.5</v>
      </c>
      <c r="AD150">
        <v>2</v>
      </c>
      <c r="AE150">
        <v>1.97</v>
      </c>
    </row>
    <row r="151" spans="2:31" ht="12.75">
      <c r="B151" t="s">
        <v>38</v>
      </c>
      <c r="C151" t="s">
        <v>15</v>
      </c>
      <c r="D151">
        <v>1.6</v>
      </c>
      <c r="E151">
        <v>2.1</v>
      </c>
      <c r="F151">
        <v>2.76</v>
      </c>
      <c r="G151">
        <v>2.33</v>
      </c>
      <c r="H151">
        <v>2.04</v>
      </c>
      <c r="I151">
        <v>2.24</v>
      </c>
      <c r="J151">
        <v>2.15</v>
      </c>
      <c r="K151">
        <v>1.83</v>
      </c>
      <c r="L151">
        <v>1.07</v>
      </c>
      <c r="M151">
        <v>0.53</v>
      </c>
      <c r="N151">
        <v>1.99</v>
      </c>
      <c r="O151">
        <v>1.96</v>
      </c>
      <c r="R151" t="s">
        <v>39</v>
      </c>
      <c r="S151" t="s">
        <v>15</v>
      </c>
      <c r="T151">
        <v>1.54</v>
      </c>
      <c r="U151">
        <v>2.2</v>
      </c>
      <c r="V151">
        <v>2.76</v>
      </c>
      <c r="W151">
        <v>2.39</v>
      </c>
      <c r="X151">
        <v>2.04</v>
      </c>
      <c r="Y151">
        <v>2.27</v>
      </c>
      <c r="Z151">
        <v>2.19</v>
      </c>
      <c r="AA151">
        <v>1.85</v>
      </c>
      <c r="AB151">
        <v>1.05</v>
      </c>
      <c r="AC151">
        <v>0.49</v>
      </c>
      <c r="AD151">
        <v>2.07</v>
      </c>
      <c r="AE151">
        <v>2.04</v>
      </c>
    </row>
    <row r="152" spans="2:15" ht="12.75">
      <c r="B152" s="2" t="s">
        <v>69</v>
      </c>
      <c r="C152" s="2" t="str">
        <f>C151</f>
        <v>T20       [s]</v>
      </c>
      <c r="D152" s="2">
        <f aca="true" t="shared" si="9" ref="D152:O152">AVERAGE(D137:D151)</f>
        <v>3.015454545454545</v>
      </c>
      <c r="E152" s="2">
        <f t="shared" si="9"/>
        <v>3.017333333333333</v>
      </c>
      <c r="F152" s="2">
        <f t="shared" si="9"/>
        <v>2.65</v>
      </c>
      <c r="G152" s="2">
        <f t="shared" si="9"/>
        <v>2.2506666666666666</v>
      </c>
      <c r="H152" s="2">
        <f t="shared" si="9"/>
        <v>2.0846666666666667</v>
      </c>
      <c r="I152" s="2">
        <f t="shared" si="9"/>
        <v>2.231333333333333</v>
      </c>
      <c r="J152" s="2">
        <f t="shared" si="9"/>
        <v>2.0886666666666667</v>
      </c>
      <c r="K152" s="2">
        <f t="shared" si="9"/>
        <v>1.8039999999999996</v>
      </c>
      <c r="L152" s="2">
        <f t="shared" si="9"/>
        <v>0.9906666666666665</v>
      </c>
      <c r="M152" s="2">
        <f t="shared" si="9"/>
        <v>0.5293333333333333</v>
      </c>
      <c r="N152" s="2">
        <f t="shared" si="9"/>
        <v>1.885333333333333</v>
      </c>
      <c r="O152" s="2">
        <f t="shared" si="9"/>
        <v>1.8953333333333333</v>
      </c>
    </row>
    <row r="153" spans="2:15" ht="12.75">
      <c r="B153" s="2" t="s">
        <v>70</v>
      </c>
      <c r="C153" s="2" t="str">
        <f>C152</f>
        <v>T20       [s]</v>
      </c>
      <c r="D153" s="2">
        <f aca="true" t="shared" si="10" ref="D153:O153">AVERAGE(T137:T151)</f>
        <v>3.4924999999999997</v>
      </c>
      <c r="E153" s="2">
        <f t="shared" si="10"/>
        <v>2.917333333333334</v>
      </c>
      <c r="F153" s="2">
        <f t="shared" si="10"/>
        <v>2.648</v>
      </c>
      <c r="G153" s="2">
        <f t="shared" si="10"/>
        <v>2.2126666666666663</v>
      </c>
      <c r="H153" s="2">
        <f t="shared" si="10"/>
        <v>2.060666666666667</v>
      </c>
      <c r="I153" s="2">
        <f t="shared" si="10"/>
        <v>2.2286666666666672</v>
      </c>
      <c r="J153" s="2">
        <f t="shared" si="10"/>
        <v>2.102666666666667</v>
      </c>
      <c r="K153" s="2">
        <f t="shared" si="10"/>
        <v>1.7873333333333332</v>
      </c>
      <c r="L153" s="2">
        <f t="shared" si="10"/>
        <v>0.9746666666666666</v>
      </c>
      <c r="M153" s="2">
        <f t="shared" si="10"/>
        <v>0.4923076923076924</v>
      </c>
      <c r="N153" s="2">
        <f t="shared" si="10"/>
        <v>1.9353333333333331</v>
      </c>
      <c r="O153" s="2">
        <f t="shared" si="10"/>
        <v>1.9273333333333331</v>
      </c>
    </row>
    <row r="154" spans="2:15" ht="12.75">
      <c r="B154" s="3" t="s">
        <v>71</v>
      </c>
      <c r="C154" s="3" t="str">
        <f>C153</f>
        <v>T20       [s]</v>
      </c>
      <c r="D154" s="3">
        <f aca="true" t="shared" si="11" ref="D154:O154">AVERAGE(D152:D153)</f>
        <v>3.2539772727272727</v>
      </c>
      <c r="E154" s="3">
        <f t="shared" si="11"/>
        <v>2.9673333333333334</v>
      </c>
      <c r="F154" s="3">
        <f t="shared" si="11"/>
        <v>2.649</v>
      </c>
      <c r="G154" s="3">
        <f t="shared" si="11"/>
        <v>2.2316666666666665</v>
      </c>
      <c r="H154" s="3">
        <f t="shared" si="11"/>
        <v>2.0726666666666667</v>
      </c>
      <c r="I154" s="3">
        <f t="shared" si="11"/>
        <v>2.2300000000000004</v>
      </c>
      <c r="J154" s="3">
        <f t="shared" si="11"/>
        <v>2.095666666666667</v>
      </c>
      <c r="K154" s="3">
        <f t="shared" si="11"/>
        <v>1.7956666666666665</v>
      </c>
      <c r="L154" s="3">
        <f t="shared" si="11"/>
        <v>0.9826666666666666</v>
      </c>
      <c r="M154" s="3">
        <f t="shared" si="11"/>
        <v>0.5108205128205129</v>
      </c>
      <c r="N154" s="3">
        <f t="shared" si="11"/>
        <v>1.910333333333333</v>
      </c>
      <c r="O154" s="3">
        <f t="shared" si="11"/>
        <v>1.9113333333333333</v>
      </c>
    </row>
    <row r="156" spans="2:31" ht="12.75">
      <c r="B156" t="s">
        <v>40</v>
      </c>
      <c r="C156" t="s">
        <v>17</v>
      </c>
      <c r="D156">
        <v>3.03</v>
      </c>
      <c r="E156">
        <v>2.52</v>
      </c>
      <c r="F156">
        <v>2.62</v>
      </c>
      <c r="G156">
        <v>2.22</v>
      </c>
      <c r="H156">
        <v>1.99</v>
      </c>
      <c r="I156">
        <v>2.21</v>
      </c>
      <c r="J156">
        <v>2.03</v>
      </c>
      <c r="K156">
        <v>1.75</v>
      </c>
      <c r="L156">
        <v>0.92</v>
      </c>
      <c r="M156">
        <v>0.5</v>
      </c>
      <c r="N156">
        <v>1.75</v>
      </c>
      <c r="O156">
        <v>1.79</v>
      </c>
      <c r="R156" t="s">
        <v>41</v>
      </c>
      <c r="S156" t="s">
        <v>17</v>
      </c>
      <c r="T156">
        <v>4.59</v>
      </c>
      <c r="U156">
        <v>2.6</v>
      </c>
      <c r="V156">
        <v>2.59</v>
      </c>
      <c r="W156">
        <v>2.12</v>
      </c>
      <c r="X156">
        <v>2.11</v>
      </c>
      <c r="Y156">
        <v>2.23</v>
      </c>
      <c r="Z156">
        <v>2.06</v>
      </c>
      <c r="AA156">
        <v>1.7</v>
      </c>
      <c r="AB156">
        <v>0.93</v>
      </c>
      <c r="AC156">
        <v>0.49</v>
      </c>
      <c r="AD156">
        <v>1.81</v>
      </c>
      <c r="AE156">
        <v>1.84</v>
      </c>
    </row>
    <row r="157" spans="2:31" ht="12.75">
      <c r="B157" t="s">
        <v>42</v>
      </c>
      <c r="C157" t="s">
        <v>17</v>
      </c>
      <c r="D157">
        <v>3.3</v>
      </c>
      <c r="E157">
        <v>2.37</v>
      </c>
      <c r="F157">
        <v>2.51</v>
      </c>
      <c r="G157">
        <v>2.23</v>
      </c>
      <c r="H157">
        <v>2.09</v>
      </c>
      <c r="I157">
        <v>2.22</v>
      </c>
      <c r="J157">
        <v>2.12</v>
      </c>
      <c r="K157">
        <v>1.77</v>
      </c>
      <c r="L157">
        <v>0.94</v>
      </c>
      <c r="M157">
        <v>0.49</v>
      </c>
      <c r="N157">
        <v>1.8</v>
      </c>
      <c r="O157">
        <v>1.84</v>
      </c>
      <c r="R157" t="s">
        <v>43</v>
      </c>
      <c r="S157" t="s">
        <v>17</v>
      </c>
      <c r="T157">
        <v>4.55</v>
      </c>
      <c r="U157">
        <v>2.3</v>
      </c>
      <c r="V157">
        <v>2.48</v>
      </c>
      <c r="W157">
        <v>2.22</v>
      </c>
      <c r="X157">
        <v>2.08</v>
      </c>
      <c r="Y157">
        <v>2.24</v>
      </c>
      <c r="Z157">
        <v>2.08</v>
      </c>
      <c r="AA157">
        <v>1.71</v>
      </c>
      <c r="AB157">
        <v>0.91</v>
      </c>
      <c r="AC157">
        <v>0.51</v>
      </c>
      <c r="AD157">
        <v>1.86</v>
      </c>
      <c r="AE157">
        <v>1.86</v>
      </c>
    </row>
    <row r="158" spans="2:31" ht="12.75">
      <c r="B158" t="s">
        <v>44</v>
      </c>
      <c r="C158" t="s">
        <v>17</v>
      </c>
      <c r="F158">
        <v>2.58</v>
      </c>
      <c r="G158">
        <v>2.1</v>
      </c>
      <c r="H158">
        <v>2.12</v>
      </c>
      <c r="I158">
        <v>2.27</v>
      </c>
      <c r="J158">
        <v>2.13</v>
      </c>
      <c r="K158">
        <v>1.8</v>
      </c>
      <c r="L158">
        <v>0.98</v>
      </c>
      <c r="M158">
        <v>0.51</v>
      </c>
      <c r="N158">
        <v>1.88</v>
      </c>
      <c r="O158">
        <v>1.89</v>
      </c>
      <c r="R158" t="s">
        <v>45</v>
      </c>
      <c r="S158" t="s">
        <v>17</v>
      </c>
      <c r="T158" t="s">
        <v>14</v>
      </c>
      <c r="U158" t="s">
        <v>14</v>
      </c>
      <c r="V158">
        <v>2.64</v>
      </c>
      <c r="W158">
        <v>2.22</v>
      </c>
      <c r="X158">
        <v>2.15</v>
      </c>
      <c r="Y158">
        <v>2.23</v>
      </c>
      <c r="Z158">
        <v>2.09</v>
      </c>
      <c r="AA158">
        <v>1.77</v>
      </c>
      <c r="AB158">
        <v>0.97</v>
      </c>
      <c r="AC158">
        <v>0.48</v>
      </c>
      <c r="AD158">
        <v>1.92</v>
      </c>
      <c r="AE158">
        <v>1.91</v>
      </c>
    </row>
    <row r="159" spans="2:31" ht="12.75">
      <c r="B159" t="s">
        <v>46</v>
      </c>
      <c r="C159" t="s">
        <v>17</v>
      </c>
      <c r="D159">
        <v>2.94</v>
      </c>
      <c r="E159">
        <v>3.21</v>
      </c>
      <c r="F159">
        <v>2.88</v>
      </c>
      <c r="G159">
        <v>2.24</v>
      </c>
      <c r="H159">
        <v>2.06</v>
      </c>
      <c r="I159">
        <v>2.28</v>
      </c>
      <c r="J159">
        <v>2.06</v>
      </c>
      <c r="K159">
        <v>1.84</v>
      </c>
      <c r="L159">
        <v>0.96</v>
      </c>
      <c r="M159">
        <v>0.47</v>
      </c>
      <c r="N159">
        <v>1.92</v>
      </c>
      <c r="O159">
        <v>1.92</v>
      </c>
      <c r="R159" t="s">
        <v>47</v>
      </c>
      <c r="S159" t="s">
        <v>17</v>
      </c>
      <c r="T159">
        <v>2.95</v>
      </c>
      <c r="U159">
        <v>3.48</v>
      </c>
      <c r="V159">
        <v>2.76</v>
      </c>
      <c r="W159">
        <v>2.3</v>
      </c>
      <c r="X159">
        <v>2.02</v>
      </c>
      <c r="Y159">
        <v>2.19</v>
      </c>
      <c r="Z159">
        <v>2.07</v>
      </c>
      <c r="AA159">
        <v>1.79</v>
      </c>
      <c r="AB159">
        <v>0.96</v>
      </c>
      <c r="AC159">
        <v>0.5</v>
      </c>
      <c r="AD159">
        <v>1.94</v>
      </c>
      <c r="AE159">
        <v>1.92</v>
      </c>
    </row>
    <row r="160" spans="2:31" ht="12.75">
      <c r="B160" t="s">
        <v>48</v>
      </c>
      <c r="C160" t="s">
        <v>17</v>
      </c>
      <c r="D160">
        <v>1.82</v>
      </c>
      <c r="E160">
        <v>3.94</v>
      </c>
      <c r="F160">
        <v>2.71</v>
      </c>
      <c r="G160">
        <v>2.29</v>
      </c>
      <c r="H160">
        <v>2.14</v>
      </c>
      <c r="I160">
        <v>2.22</v>
      </c>
      <c r="J160">
        <v>2.11</v>
      </c>
      <c r="K160">
        <v>1.8</v>
      </c>
      <c r="L160">
        <v>0.99</v>
      </c>
      <c r="M160">
        <v>0.53</v>
      </c>
      <c r="N160">
        <v>1.94</v>
      </c>
      <c r="O160">
        <v>1.92</v>
      </c>
      <c r="R160" t="s">
        <v>49</v>
      </c>
      <c r="S160" t="s">
        <v>17</v>
      </c>
      <c r="T160">
        <v>1.72</v>
      </c>
      <c r="U160">
        <v>3.79</v>
      </c>
      <c r="V160">
        <v>2.8</v>
      </c>
      <c r="W160">
        <v>2.27</v>
      </c>
      <c r="X160">
        <v>2.13</v>
      </c>
      <c r="Y160">
        <v>2.25</v>
      </c>
      <c r="Z160">
        <v>2.13</v>
      </c>
      <c r="AA160">
        <v>1.8</v>
      </c>
      <c r="AB160">
        <v>0.98</v>
      </c>
      <c r="AC160">
        <v>0.51</v>
      </c>
      <c r="AD160">
        <v>2</v>
      </c>
      <c r="AE160">
        <v>1.97</v>
      </c>
    </row>
    <row r="161" spans="2:31" ht="12.75">
      <c r="B161" t="s">
        <v>50</v>
      </c>
      <c r="C161" t="s">
        <v>17</v>
      </c>
      <c r="D161">
        <v>2.56</v>
      </c>
      <c r="E161">
        <v>3.85</v>
      </c>
      <c r="F161">
        <v>2.68</v>
      </c>
      <c r="G161">
        <v>2.39</v>
      </c>
      <c r="H161">
        <v>2.07</v>
      </c>
      <c r="I161">
        <v>2.23</v>
      </c>
      <c r="J161">
        <v>2.12</v>
      </c>
      <c r="K161">
        <v>1.84</v>
      </c>
      <c r="L161">
        <v>1.05</v>
      </c>
      <c r="M161">
        <v>0.52</v>
      </c>
      <c r="N161">
        <v>1.99</v>
      </c>
      <c r="O161">
        <v>1.96</v>
      </c>
      <c r="R161" t="s">
        <v>51</v>
      </c>
      <c r="S161" t="s">
        <v>17</v>
      </c>
      <c r="T161">
        <v>2.66</v>
      </c>
      <c r="U161">
        <v>3.69</v>
      </c>
      <c r="V161">
        <v>2.57</v>
      </c>
      <c r="W161">
        <v>2.33</v>
      </c>
      <c r="X161">
        <v>2.07</v>
      </c>
      <c r="Y161">
        <v>2.19</v>
      </c>
      <c r="Z161">
        <v>2.14</v>
      </c>
      <c r="AA161">
        <v>1.77</v>
      </c>
      <c r="AB161">
        <v>1</v>
      </c>
      <c r="AC161">
        <v>0.54</v>
      </c>
      <c r="AD161">
        <v>1.99</v>
      </c>
      <c r="AE161">
        <v>1.95</v>
      </c>
    </row>
    <row r="162" spans="2:31" ht="12.75">
      <c r="B162" t="s">
        <v>52</v>
      </c>
      <c r="C162" t="s">
        <v>17</v>
      </c>
      <c r="D162">
        <v>1.73</v>
      </c>
      <c r="E162">
        <v>2.81</v>
      </c>
      <c r="F162">
        <v>2.69</v>
      </c>
      <c r="G162">
        <v>2.42</v>
      </c>
      <c r="H162">
        <v>2.07</v>
      </c>
      <c r="I162">
        <v>2.21</v>
      </c>
      <c r="J162">
        <v>2.12</v>
      </c>
      <c r="K162">
        <v>1.84</v>
      </c>
      <c r="L162">
        <v>1.01</v>
      </c>
      <c r="M162">
        <v>0.54</v>
      </c>
      <c r="N162">
        <v>2</v>
      </c>
      <c r="O162">
        <v>1.97</v>
      </c>
      <c r="R162" t="s">
        <v>53</v>
      </c>
      <c r="S162" t="s">
        <v>17</v>
      </c>
      <c r="T162" t="s">
        <v>14</v>
      </c>
      <c r="U162">
        <v>3.08</v>
      </c>
      <c r="V162">
        <v>2.74</v>
      </c>
      <c r="W162">
        <v>2.49</v>
      </c>
      <c r="X162">
        <v>2.04</v>
      </c>
      <c r="Y162">
        <v>2.25</v>
      </c>
      <c r="Z162">
        <v>2.08</v>
      </c>
      <c r="AA162">
        <v>1.79</v>
      </c>
      <c r="AB162">
        <v>1.02</v>
      </c>
      <c r="AC162">
        <v>0.51</v>
      </c>
      <c r="AD162">
        <v>2.01</v>
      </c>
      <c r="AE162">
        <v>1.96</v>
      </c>
    </row>
    <row r="163" spans="2:31" ht="12.75">
      <c r="B163" t="s">
        <v>24</v>
      </c>
      <c r="C163" t="s">
        <v>17</v>
      </c>
      <c r="D163">
        <v>2.13</v>
      </c>
      <c r="E163">
        <v>5.63</v>
      </c>
      <c r="F163">
        <v>2.51</v>
      </c>
      <c r="G163">
        <v>2.44</v>
      </c>
      <c r="H163">
        <v>2.09</v>
      </c>
      <c r="I163">
        <v>2.3</v>
      </c>
      <c r="J163">
        <v>2.1</v>
      </c>
      <c r="K163">
        <v>1.78</v>
      </c>
      <c r="L163">
        <v>1.07</v>
      </c>
      <c r="M163">
        <v>0.54</v>
      </c>
      <c r="N163">
        <v>1.99</v>
      </c>
      <c r="O163">
        <v>1.95</v>
      </c>
      <c r="R163" t="s">
        <v>23</v>
      </c>
      <c r="S163" t="s">
        <v>17</v>
      </c>
      <c r="T163">
        <v>2.41</v>
      </c>
      <c r="U163">
        <v>5.61</v>
      </c>
      <c r="V163">
        <v>2.49</v>
      </c>
      <c r="W163">
        <v>2.4</v>
      </c>
      <c r="X163">
        <v>2.11</v>
      </c>
      <c r="Y163">
        <v>2.29</v>
      </c>
      <c r="Z163">
        <v>2.1</v>
      </c>
      <c r="AA163">
        <v>1.78</v>
      </c>
      <c r="AB163">
        <v>1.04</v>
      </c>
      <c r="AC163">
        <v>0.51</v>
      </c>
      <c r="AD163">
        <v>2.02</v>
      </c>
      <c r="AE163">
        <v>1.97</v>
      </c>
    </row>
    <row r="164" spans="2:31" ht="12.75">
      <c r="B164" t="s">
        <v>25</v>
      </c>
      <c r="C164" t="s">
        <v>17</v>
      </c>
      <c r="D164">
        <v>2.41</v>
      </c>
      <c r="E164">
        <v>3.81</v>
      </c>
      <c r="F164">
        <v>2.81</v>
      </c>
      <c r="G164">
        <v>2.45</v>
      </c>
      <c r="H164">
        <v>2.1</v>
      </c>
      <c r="I164">
        <v>2.3</v>
      </c>
      <c r="J164">
        <v>2.12</v>
      </c>
      <c r="K164">
        <v>1.78</v>
      </c>
      <c r="L164">
        <v>1.08</v>
      </c>
      <c r="M164">
        <v>0.54</v>
      </c>
      <c r="N164">
        <v>1.99</v>
      </c>
      <c r="O164">
        <v>1.95</v>
      </c>
      <c r="R164" t="s">
        <v>26</v>
      </c>
      <c r="S164" t="s">
        <v>17</v>
      </c>
      <c r="T164">
        <v>2.19</v>
      </c>
      <c r="U164">
        <v>3.15</v>
      </c>
      <c r="V164">
        <v>2.99</v>
      </c>
      <c r="W164">
        <v>2.41</v>
      </c>
      <c r="X164">
        <v>2.1</v>
      </c>
      <c r="Y164">
        <v>2.28</v>
      </c>
      <c r="Z164">
        <v>2.11</v>
      </c>
      <c r="AA164">
        <v>1.78</v>
      </c>
      <c r="AB164">
        <v>1.06</v>
      </c>
      <c r="AC164">
        <v>0.5</v>
      </c>
      <c r="AD164">
        <v>2.03</v>
      </c>
      <c r="AE164">
        <v>1.98</v>
      </c>
    </row>
    <row r="165" spans="2:31" ht="12.75">
      <c r="B165" t="s">
        <v>27</v>
      </c>
      <c r="C165" t="s">
        <v>17</v>
      </c>
      <c r="F165">
        <v>2.57</v>
      </c>
      <c r="G165">
        <v>2.35</v>
      </c>
      <c r="H165">
        <v>2.1</v>
      </c>
      <c r="I165">
        <v>2.23</v>
      </c>
      <c r="J165">
        <v>2.14</v>
      </c>
      <c r="K165">
        <v>1.82</v>
      </c>
      <c r="L165">
        <v>1.08</v>
      </c>
      <c r="M165">
        <v>0.54</v>
      </c>
      <c r="N165">
        <v>2.02</v>
      </c>
      <c r="O165">
        <v>1.97</v>
      </c>
      <c r="R165" t="s">
        <v>28</v>
      </c>
      <c r="S165" t="s">
        <v>17</v>
      </c>
      <c r="T165" t="s">
        <v>14</v>
      </c>
      <c r="U165" t="s">
        <v>14</v>
      </c>
      <c r="V165">
        <v>2.73</v>
      </c>
      <c r="W165">
        <v>2.34</v>
      </c>
      <c r="X165">
        <v>2.08</v>
      </c>
      <c r="Y165">
        <v>2.26</v>
      </c>
      <c r="Z165">
        <v>2.14</v>
      </c>
      <c r="AA165">
        <v>1.82</v>
      </c>
      <c r="AB165">
        <v>1.05</v>
      </c>
      <c r="AC165">
        <v>0.52</v>
      </c>
      <c r="AD165">
        <v>2.06</v>
      </c>
      <c r="AE165">
        <v>2</v>
      </c>
    </row>
    <row r="166" spans="2:31" ht="12.75">
      <c r="B166" t="s">
        <v>30</v>
      </c>
      <c r="C166" t="s">
        <v>17</v>
      </c>
      <c r="E166">
        <v>1.97</v>
      </c>
      <c r="F166">
        <v>2.42</v>
      </c>
      <c r="G166">
        <v>2.34</v>
      </c>
      <c r="H166">
        <v>2.09</v>
      </c>
      <c r="I166">
        <v>2.29</v>
      </c>
      <c r="J166">
        <v>2.12</v>
      </c>
      <c r="K166">
        <v>1.84</v>
      </c>
      <c r="L166">
        <v>1.08</v>
      </c>
      <c r="M166">
        <v>0.55</v>
      </c>
      <c r="N166">
        <v>2.01</v>
      </c>
      <c r="O166">
        <v>2</v>
      </c>
      <c r="R166" t="s">
        <v>29</v>
      </c>
      <c r="S166" t="s">
        <v>17</v>
      </c>
      <c r="T166" t="s">
        <v>14</v>
      </c>
      <c r="U166">
        <v>1.77</v>
      </c>
      <c r="V166">
        <v>2.91</v>
      </c>
      <c r="W166">
        <v>2.31</v>
      </c>
      <c r="X166">
        <v>2.09</v>
      </c>
      <c r="Y166">
        <v>2.25</v>
      </c>
      <c r="Z166">
        <v>2.12</v>
      </c>
      <c r="AA166">
        <v>1.8</v>
      </c>
      <c r="AB166">
        <v>1.07</v>
      </c>
      <c r="AC166">
        <v>0.54</v>
      </c>
      <c r="AD166">
        <v>2.01</v>
      </c>
      <c r="AE166">
        <v>1.99</v>
      </c>
    </row>
    <row r="167" spans="2:31" ht="12.75">
      <c r="B167" t="s">
        <v>32</v>
      </c>
      <c r="C167" t="s">
        <v>17</v>
      </c>
      <c r="E167">
        <v>2.41</v>
      </c>
      <c r="F167">
        <v>2.97</v>
      </c>
      <c r="G167">
        <v>2.36</v>
      </c>
      <c r="H167">
        <v>2.01</v>
      </c>
      <c r="I167">
        <v>2.23</v>
      </c>
      <c r="J167">
        <v>2.1</v>
      </c>
      <c r="K167">
        <v>1.8</v>
      </c>
      <c r="L167">
        <v>1.04</v>
      </c>
      <c r="M167">
        <v>0.55</v>
      </c>
      <c r="N167">
        <v>1.91</v>
      </c>
      <c r="O167">
        <v>1.96</v>
      </c>
      <c r="R167" t="s">
        <v>33</v>
      </c>
      <c r="S167" t="s">
        <v>17</v>
      </c>
      <c r="T167" t="s">
        <v>14</v>
      </c>
      <c r="U167">
        <v>2.24</v>
      </c>
      <c r="V167">
        <v>3</v>
      </c>
      <c r="W167">
        <v>2.36</v>
      </c>
      <c r="X167">
        <v>2.13</v>
      </c>
      <c r="Y167">
        <v>2.23</v>
      </c>
      <c r="Z167">
        <v>2.09</v>
      </c>
      <c r="AA167">
        <v>1.8</v>
      </c>
      <c r="AB167">
        <v>1.03</v>
      </c>
      <c r="AC167">
        <v>0.54</v>
      </c>
      <c r="AD167">
        <v>1.95</v>
      </c>
      <c r="AE167">
        <v>1.98</v>
      </c>
    </row>
    <row r="168" spans="2:31" ht="12.75">
      <c r="B168" t="s">
        <v>34</v>
      </c>
      <c r="C168" t="s">
        <v>17</v>
      </c>
      <c r="D168">
        <v>4.3</v>
      </c>
      <c r="E168">
        <v>4.2</v>
      </c>
      <c r="F168">
        <v>2.44</v>
      </c>
      <c r="G168">
        <v>2.39</v>
      </c>
      <c r="H168">
        <v>2.08</v>
      </c>
      <c r="I168">
        <v>2.28</v>
      </c>
      <c r="J168">
        <v>2.09</v>
      </c>
      <c r="K168">
        <v>1.83</v>
      </c>
      <c r="L168">
        <v>1.08</v>
      </c>
      <c r="M168">
        <v>0.54</v>
      </c>
      <c r="N168">
        <v>2.02</v>
      </c>
      <c r="O168">
        <v>1.97</v>
      </c>
      <c r="R168" t="s">
        <v>35</v>
      </c>
      <c r="S168" t="s">
        <v>17</v>
      </c>
      <c r="T168">
        <v>4.09</v>
      </c>
      <c r="U168">
        <v>5.49</v>
      </c>
      <c r="V168">
        <v>2.45</v>
      </c>
      <c r="W168">
        <v>2.24</v>
      </c>
      <c r="X168">
        <v>2.13</v>
      </c>
      <c r="Y168">
        <v>2.28</v>
      </c>
      <c r="Z168">
        <v>2.14</v>
      </c>
      <c r="AA168">
        <v>1.8</v>
      </c>
      <c r="AB168">
        <v>1.05</v>
      </c>
      <c r="AC168">
        <v>0.53</v>
      </c>
      <c r="AD168">
        <v>2.05</v>
      </c>
      <c r="AE168">
        <v>2</v>
      </c>
    </row>
    <row r="169" spans="2:31" ht="12.75">
      <c r="B169" t="s">
        <v>36</v>
      </c>
      <c r="C169" t="s">
        <v>17</v>
      </c>
      <c r="E169">
        <v>3.38</v>
      </c>
      <c r="F169">
        <v>3.14</v>
      </c>
      <c r="G169">
        <v>2.29</v>
      </c>
      <c r="H169">
        <v>2.01</v>
      </c>
      <c r="I169">
        <v>2.27</v>
      </c>
      <c r="J169">
        <v>2.14</v>
      </c>
      <c r="K169">
        <v>1.83</v>
      </c>
      <c r="L169">
        <v>1.09</v>
      </c>
      <c r="M169">
        <v>0.55</v>
      </c>
      <c r="N169">
        <v>2.05</v>
      </c>
      <c r="O169">
        <v>2</v>
      </c>
      <c r="R169" t="s">
        <v>37</v>
      </c>
      <c r="S169" t="s">
        <v>17</v>
      </c>
      <c r="T169" t="s">
        <v>14</v>
      </c>
      <c r="U169">
        <v>2.72</v>
      </c>
      <c r="V169">
        <v>3.31</v>
      </c>
      <c r="W169">
        <v>2.28</v>
      </c>
      <c r="X169">
        <v>2.1</v>
      </c>
      <c r="Y169">
        <v>2.23</v>
      </c>
      <c r="Z169">
        <v>2.14</v>
      </c>
      <c r="AA169">
        <v>1.83</v>
      </c>
      <c r="AB169">
        <v>1.06</v>
      </c>
      <c r="AC169">
        <v>0.56</v>
      </c>
      <c r="AD169">
        <v>2.07</v>
      </c>
      <c r="AE169">
        <v>2.01</v>
      </c>
    </row>
    <row r="170" spans="2:31" ht="12.75">
      <c r="B170" t="s">
        <v>38</v>
      </c>
      <c r="C170" t="s">
        <v>17</v>
      </c>
      <c r="D170">
        <v>1.49</v>
      </c>
      <c r="E170">
        <v>1.84</v>
      </c>
      <c r="F170">
        <v>2.37</v>
      </c>
      <c r="G170">
        <v>2.33</v>
      </c>
      <c r="H170">
        <v>2.13</v>
      </c>
      <c r="I170">
        <v>2.28</v>
      </c>
      <c r="J170">
        <v>2.11</v>
      </c>
      <c r="K170">
        <v>1.82</v>
      </c>
      <c r="L170">
        <v>1.12</v>
      </c>
      <c r="M170">
        <v>0.55</v>
      </c>
      <c r="N170">
        <v>2.01</v>
      </c>
      <c r="O170">
        <v>1.99</v>
      </c>
      <c r="R170" t="s">
        <v>39</v>
      </c>
      <c r="S170" t="s">
        <v>17</v>
      </c>
      <c r="T170">
        <v>1.42</v>
      </c>
      <c r="U170">
        <v>1.94</v>
      </c>
      <c r="V170">
        <v>2.28</v>
      </c>
      <c r="W170">
        <v>2.33</v>
      </c>
      <c r="X170">
        <v>2.1</v>
      </c>
      <c r="Y170">
        <v>2.28</v>
      </c>
      <c r="Z170">
        <v>2.16</v>
      </c>
      <c r="AA170">
        <v>1.84</v>
      </c>
      <c r="AB170">
        <v>1.08</v>
      </c>
      <c r="AC170">
        <v>0.54</v>
      </c>
      <c r="AD170">
        <v>2.05</v>
      </c>
      <c r="AE170">
        <v>2.03</v>
      </c>
    </row>
    <row r="171" spans="2:25" ht="12.75">
      <c r="B171" s="2" t="s">
        <v>69</v>
      </c>
      <c r="C171" s="2" t="str">
        <f>C170</f>
        <v>T30       [s]</v>
      </c>
      <c r="D171" s="2">
        <f aca="true" t="shared" si="12" ref="D171:O171">AVERAGE(D156:D170)</f>
        <v>2.571</v>
      </c>
      <c r="E171" s="2">
        <f t="shared" si="12"/>
        <v>3.2261538461538466</v>
      </c>
      <c r="F171" s="2">
        <f t="shared" si="12"/>
        <v>2.6599999999999993</v>
      </c>
      <c r="G171" s="2">
        <f t="shared" si="12"/>
        <v>2.322666666666667</v>
      </c>
      <c r="H171" s="2">
        <f t="shared" si="12"/>
        <v>2.0766666666666667</v>
      </c>
      <c r="I171" s="2">
        <f t="shared" si="12"/>
        <v>2.2546666666666666</v>
      </c>
      <c r="J171" s="2">
        <f t="shared" si="12"/>
        <v>2.107333333333334</v>
      </c>
      <c r="K171" s="2">
        <f t="shared" si="12"/>
        <v>1.8093333333333335</v>
      </c>
      <c r="L171" s="2">
        <f t="shared" si="12"/>
        <v>1.0326666666666666</v>
      </c>
      <c r="M171" s="2">
        <f t="shared" si="12"/>
        <v>0.5279999999999999</v>
      </c>
      <c r="N171" s="2">
        <f t="shared" si="12"/>
        <v>1.9520000000000002</v>
      </c>
      <c r="O171" s="2">
        <f t="shared" si="12"/>
        <v>1.9386666666666665</v>
      </c>
      <c r="Y171">
        <f>AVERAGE(Y156:Y170)</f>
        <v>2.245333333333334</v>
      </c>
    </row>
    <row r="172" spans="2:15" ht="12.75">
      <c r="B172" s="2" t="s">
        <v>70</v>
      </c>
      <c r="C172" s="2" t="str">
        <f>C171</f>
        <v>T30       [s]</v>
      </c>
      <c r="D172" s="2">
        <f aca="true" t="shared" si="13" ref="D172:O172">AVERAGE(T156:T170)</f>
        <v>2.953333333333333</v>
      </c>
      <c r="E172" s="2">
        <f t="shared" si="13"/>
        <v>3.2199999999999998</v>
      </c>
      <c r="F172" s="2">
        <f t="shared" si="13"/>
        <v>2.7160000000000006</v>
      </c>
      <c r="G172" s="2">
        <f t="shared" si="13"/>
        <v>2.308</v>
      </c>
      <c r="H172" s="2">
        <f t="shared" si="13"/>
        <v>2.096</v>
      </c>
      <c r="I172" s="2">
        <f t="shared" si="13"/>
        <v>2.245333333333334</v>
      </c>
      <c r="J172" s="2">
        <f t="shared" si="13"/>
        <v>2.1100000000000003</v>
      </c>
      <c r="K172" s="2">
        <f t="shared" si="13"/>
        <v>1.7853333333333332</v>
      </c>
      <c r="L172" s="2">
        <f t="shared" si="13"/>
        <v>1.014</v>
      </c>
      <c r="M172" s="2">
        <f t="shared" si="13"/>
        <v>0.5186666666666667</v>
      </c>
      <c r="N172" s="2">
        <f t="shared" si="13"/>
        <v>1.9846666666666666</v>
      </c>
      <c r="O172" s="2">
        <f t="shared" si="13"/>
        <v>1.9579999999999997</v>
      </c>
    </row>
    <row r="173" spans="2:15" ht="12.75">
      <c r="B173" s="3" t="s">
        <v>71</v>
      </c>
      <c r="C173" s="3" t="str">
        <f>C172</f>
        <v>T30       [s]</v>
      </c>
      <c r="D173" s="3">
        <f aca="true" t="shared" si="14" ref="D173:O173">AVERAGE(D171:D172)</f>
        <v>2.7621666666666664</v>
      </c>
      <c r="E173" s="3">
        <f t="shared" si="14"/>
        <v>3.223076923076923</v>
      </c>
      <c r="F173" s="3">
        <f t="shared" si="14"/>
        <v>2.6879999999999997</v>
      </c>
      <c r="G173" s="3">
        <f t="shared" si="14"/>
        <v>2.3153333333333332</v>
      </c>
      <c r="H173" s="3">
        <f t="shared" si="14"/>
        <v>2.086333333333333</v>
      </c>
      <c r="I173" s="3">
        <f t="shared" si="14"/>
        <v>2.25</v>
      </c>
      <c r="J173" s="3">
        <f t="shared" si="14"/>
        <v>2.108666666666667</v>
      </c>
      <c r="K173" s="3">
        <f t="shared" si="14"/>
        <v>1.7973333333333334</v>
      </c>
      <c r="L173" s="3">
        <f t="shared" si="14"/>
        <v>1.0233333333333334</v>
      </c>
      <c r="M173" s="3">
        <f t="shared" si="14"/>
        <v>0.5233333333333333</v>
      </c>
      <c r="N173" s="3">
        <f t="shared" si="14"/>
        <v>1.9683333333333333</v>
      </c>
      <c r="O173" s="3">
        <f t="shared" si="14"/>
        <v>1.9483333333333333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9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4" ht="12.75">
      <c r="C4" t="s">
        <v>1</v>
      </c>
    </row>
    <row r="5" spans="3:18" ht="12.75">
      <c r="C5" t="s">
        <v>2</v>
      </c>
      <c r="R5" t="s">
        <v>22</v>
      </c>
    </row>
    <row r="6" spans="3:30" ht="12.75">
      <c r="C6" t="s">
        <v>3</v>
      </c>
      <c r="D6">
        <v>31.5</v>
      </c>
      <c r="E6">
        <v>63</v>
      </c>
      <c r="F6">
        <v>125</v>
      </c>
      <c r="G6">
        <v>250</v>
      </c>
      <c r="H6">
        <v>500</v>
      </c>
      <c r="I6">
        <v>1000</v>
      </c>
      <c r="J6">
        <v>2000</v>
      </c>
      <c r="K6">
        <v>4000</v>
      </c>
      <c r="L6">
        <v>8000</v>
      </c>
      <c r="M6">
        <v>16000</v>
      </c>
      <c r="N6" t="s">
        <v>4</v>
      </c>
      <c r="O6" t="s">
        <v>5</v>
      </c>
      <c r="R6" t="s">
        <v>3</v>
      </c>
      <c r="S6">
        <v>31.5</v>
      </c>
      <c r="T6">
        <v>63</v>
      </c>
      <c r="U6">
        <v>125</v>
      </c>
      <c r="V6">
        <v>250</v>
      </c>
      <c r="W6">
        <v>500</v>
      </c>
      <c r="X6">
        <v>1000</v>
      </c>
      <c r="Y6">
        <v>2000</v>
      </c>
      <c r="Z6">
        <v>4000</v>
      </c>
      <c r="AA6">
        <v>8000</v>
      </c>
      <c r="AB6">
        <v>16000</v>
      </c>
      <c r="AC6" t="s">
        <v>4</v>
      </c>
      <c r="AD6" t="s">
        <v>5</v>
      </c>
    </row>
    <row r="7" spans="2:30" ht="12.75">
      <c r="B7" t="s">
        <v>60</v>
      </c>
      <c r="C7" t="s">
        <v>6</v>
      </c>
      <c r="D7">
        <v>20.42</v>
      </c>
      <c r="E7">
        <v>36.07</v>
      </c>
      <c r="F7">
        <v>41.69</v>
      </c>
      <c r="G7">
        <v>45.91</v>
      </c>
      <c r="H7">
        <v>48.57</v>
      </c>
      <c r="I7">
        <v>53.98</v>
      </c>
      <c r="J7">
        <v>55.76</v>
      </c>
      <c r="K7">
        <v>63.04</v>
      </c>
      <c r="L7">
        <v>61.11</v>
      </c>
      <c r="M7">
        <v>67.84</v>
      </c>
      <c r="N7">
        <v>68.18</v>
      </c>
      <c r="O7">
        <v>67.59</v>
      </c>
      <c r="Q7" t="s">
        <v>61</v>
      </c>
      <c r="R7" t="s">
        <v>6</v>
      </c>
      <c r="S7">
        <v>20.84</v>
      </c>
      <c r="T7">
        <v>35.91</v>
      </c>
      <c r="U7">
        <v>41.89</v>
      </c>
      <c r="V7">
        <v>46.54</v>
      </c>
      <c r="W7">
        <v>49.52</v>
      </c>
      <c r="X7">
        <v>54.08</v>
      </c>
      <c r="Y7">
        <v>56.07</v>
      </c>
      <c r="Z7">
        <v>63.18</v>
      </c>
      <c r="AA7">
        <v>59.55</v>
      </c>
      <c r="AB7">
        <v>65.03</v>
      </c>
      <c r="AC7">
        <v>67.29</v>
      </c>
      <c r="AD7">
        <v>67.06</v>
      </c>
    </row>
    <row r="8" spans="2:30" ht="12.75">
      <c r="B8" t="s">
        <v>60</v>
      </c>
      <c r="C8" t="s">
        <v>7</v>
      </c>
      <c r="D8">
        <v>6.8</v>
      </c>
      <c r="E8">
        <v>15.31</v>
      </c>
      <c r="F8">
        <v>8.46</v>
      </c>
      <c r="G8">
        <v>3.75</v>
      </c>
      <c r="H8">
        <v>5.56</v>
      </c>
      <c r="I8">
        <v>4.39</v>
      </c>
      <c r="J8">
        <v>4.92</v>
      </c>
      <c r="K8">
        <v>5.04</v>
      </c>
      <c r="L8">
        <v>7.7</v>
      </c>
      <c r="M8">
        <v>14.53</v>
      </c>
      <c r="N8">
        <v>19.38</v>
      </c>
      <c r="O8">
        <v>14.31</v>
      </c>
      <c r="Q8" t="s">
        <v>61</v>
      </c>
      <c r="R8" t="s">
        <v>7</v>
      </c>
      <c r="S8">
        <v>6.1</v>
      </c>
      <c r="T8">
        <v>15.57</v>
      </c>
      <c r="U8">
        <v>9.47</v>
      </c>
      <c r="V8">
        <v>3.45</v>
      </c>
      <c r="W8">
        <v>4.11</v>
      </c>
      <c r="X8">
        <v>5.23</v>
      </c>
      <c r="Y8">
        <v>4.14</v>
      </c>
      <c r="Z8">
        <v>4.86</v>
      </c>
      <c r="AA8">
        <v>7.39</v>
      </c>
      <c r="AB8">
        <v>12.85</v>
      </c>
      <c r="AC8">
        <v>19.22</v>
      </c>
      <c r="AD8">
        <v>13.62</v>
      </c>
    </row>
    <row r="9" spans="2:30" ht="12.75">
      <c r="B9" t="s">
        <v>60</v>
      </c>
      <c r="C9" t="s">
        <v>8</v>
      </c>
      <c r="D9">
        <v>-16.65</v>
      </c>
      <c r="E9">
        <v>-4.99</v>
      </c>
      <c r="F9">
        <v>5.19</v>
      </c>
      <c r="G9">
        <v>3.55</v>
      </c>
      <c r="H9">
        <v>-2.39</v>
      </c>
      <c r="I9">
        <v>-0.97</v>
      </c>
      <c r="J9">
        <v>2.69</v>
      </c>
      <c r="K9">
        <v>10.09</v>
      </c>
      <c r="L9">
        <v>-0.68</v>
      </c>
      <c r="M9">
        <v>-0.37</v>
      </c>
      <c r="N9">
        <v>0.79</v>
      </c>
      <c r="O9">
        <v>1.93</v>
      </c>
      <c r="Q9" t="s">
        <v>61</v>
      </c>
      <c r="R9" t="s">
        <v>8</v>
      </c>
      <c r="S9">
        <v>-16.23</v>
      </c>
      <c r="T9">
        <v>-5.16</v>
      </c>
      <c r="U9">
        <v>5.39</v>
      </c>
      <c r="V9">
        <v>4.17</v>
      </c>
      <c r="W9">
        <v>-1.44</v>
      </c>
      <c r="X9">
        <v>-0.88</v>
      </c>
      <c r="Y9">
        <v>3</v>
      </c>
      <c r="Z9">
        <v>10.24</v>
      </c>
      <c r="AA9">
        <v>-2.24</v>
      </c>
      <c r="AB9">
        <v>-3.18</v>
      </c>
      <c r="AC9">
        <v>-0.09</v>
      </c>
      <c r="AD9">
        <v>1.39</v>
      </c>
    </row>
    <row r="10" spans="2:30" ht="12.75">
      <c r="B10" t="s">
        <v>60</v>
      </c>
      <c r="C10" t="s">
        <v>9</v>
      </c>
      <c r="D10">
        <v>-3.75</v>
      </c>
      <c r="E10">
        <v>-3.84</v>
      </c>
      <c r="F10">
        <v>-1.79</v>
      </c>
      <c r="G10">
        <v>-0.92</v>
      </c>
      <c r="H10">
        <v>-1.64</v>
      </c>
      <c r="I10">
        <v>-2.55</v>
      </c>
      <c r="J10">
        <v>-2.78</v>
      </c>
      <c r="K10">
        <v>1.36</v>
      </c>
      <c r="L10">
        <v>5.04</v>
      </c>
      <c r="M10">
        <v>8.81</v>
      </c>
      <c r="N10">
        <v>3.53</v>
      </c>
      <c r="O10">
        <v>2.43</v>
      </c>
      <c r="Q10" t="s">
        <v>61</v>
      </c>
      <c r="R10" t="s">
        <v>9</v>
      </c>
      <c r="S10">
        <v>-4.44</v>
      </c>
      <c r="T10">
        <v>-3.72</v>
      </c>
      <c r="U10">
        <v>-0.76</v>
      </c>
      <c r="V10">
        <v>-2.9</v>
      </c>
      <c r="W10">
        <v>-2.89</v>
      </c>
      <c r="X10">
        <v>-1.46</v>
      </c>
      <c r="Y10">
        <v>-1.87</v>
      </c>
      <c r="Z10">
        <v>2.55</v>
      </c>
      <c r="AA10">
        <v>4.69</v>
      </c>
      <c r="AB10">
        <v>10.91</v>
      </c>
      <c r="AC10">
        <v>3.4</v>
      </c>
      <c r="AD10">
        <v>2.62</v>
      </c>
    </row>
    <row r="11" spans="2:30" ht="12.75">
      <c r="B11" t="s">
        <v>60</v>
      </c>
      <c r="C11" t="s">
        <v>10</v>
      </c>
      <c r="D11">
        <v>-2.73</v>
      </c>
      <c r="E11">
        <v>-2.37</v>
      </c>
      <c r="F11">
        <v>-0.59</v>
      </c>
      <c r="G11">
        <v>2.01</v>
      </c>
      <c r="H11">
        <v>0.83</v>
      </c>
      <c r="I11">
        <v>-0.24</v>
      </c>
      <c r="J11">
        <v>-0.76</v>
      </c>
      <c r="K11">
        <v>3.19</v>
      </c>
      <c r="L11">
        <v>8.5</v>
      </c>
      <c r="M11">
        <v>12.95</v>
      </c>
      <c r="N11">
        <v>5.68</v>
      </c>
      <c r="O11">
        <v>4.45</v>
      </c>
      <c r="Q11" t="s">
        <v>61</v>
      </c>
      <c r="R11" t="s">
        <v>10</v>
      </c>
      <c r="S11">
        <v>-3.32</v>
      </c>
      <c r="T11">
        <v>-2.48</v>
      </c>
      <c r="U11">
        <v>0.84</v>
      </c>
      <c r="V11">
        <v>-1.17</v>
      </c>
      <c r="W11">
        <v>-0.2</v>
      </c>
      <c r="X11">
        <v>-0.19</v>
      </c>
      <c r="Y11">
        <v>0.04</v>
      </c>
      <c r="Z11">
        <v>4.83</v>
      </c>
      <c r="AA11">
        <v>8.12</v>
      </c>
      <c r="AB11">
        <v>14.39</v>
      </c>
      <c r="AC11">
        <v>5.5</v>
      </c>
      <c r="AD11">
        <v>4.75</v>
      </c>
    </row>
    <row r="12" spans="2:30" ht="12.75">
      <c r="B12" t="s">
        <v>60</v>
      </c>
      <c r="C12" t="s">
        <v>11</v>
      </c>
      <c r="D12">
        <v>29.67</v>
      </c>
      <c r="E12">
        <v>29.25</v>
      </c>
      <c r="F12">
        <v>39.85</v>
      </c>
      <c r="G12">
        <v>44.75</v>
      </c>
      <c r="H12">
        <v>40.65</v>
      </c>
      <c r="I12">
        <v>35.73</v>
      </c>
      <c r="J12">
        <v>34.52</v>
      </c>
      <c r="K12">
        <v>57.79</v>
      </c>
      <c r="L12">
        <v>76.14</v>
      </c>
      <c r="M12">
        <v>88.38</v>
      </c>
      <c r="N12">
        <v>69.28</v>
      </c>
      <c r="O12">
        <v>63.66</v>
      </c>
      <c r="Q12" t="s">
        <v>61</v>
      </c>
      <c r="R12" t="s">
        <v>11</v>
      </c>
      <c r="S12">
        <v>26.48</v>
      </c>
      <c r="T12">
        <v>29.81</v>
      </c>
      <c r="U12">
        <v>45.65</v>
      </c>
      <c r="V12">
        <v>33.9</v>
      </c>
      <c r="W12">
        <v>33.95</v>
      </c>
      <c r="X12">
        <v>41.69</v>
      </c>
      <c r="Y12">
        <v>39.4</v>
      </c>
      <c r="Z12">
        <v>64.27</v>
      </c>
      <c r="AA12">
        <v>74.66</v>
      </c>
      <c r="AB12">
        <v>92.5</v>
      </c>
      <c r="AC12">
        <v>68.65</v>
      </c>
      <c r="AD12">
        <v>64.62</v>
      </c>
    </row>
    <row r="13" spans="2:30" ht="12.75">
      <c r="B13" t="s">
        <v>60</v>
      </c>
      <c r="C13" t="s">
        <v>12</v>
      </c>
      <c r="D13">
        <v>321.84</v>
      </c>
      <c r="E13">
        <v>213.55</v>
      </c>
      <c r="F13">
        <v>152.52</v>
      </c>
      <c r="G13">
        <v>116.92</v>
      </c>
      <c r="H13">
        <v>128.72</v>
      </c>
      <c r="I13">
        <v>138.09</v>
      </c>
      <c r="J13">
        <v>140.74</v>
      </c>
      <c r="K13">
        <v>79.35</v>
      </c>
      <c r="L13">
        <v>33.66</v>
      </c>
      <c r="M13">
        <v>25.11</v>
      </c>
      <c r="N13">
        <v>58.28</v>
      </c>
      <c r="O13">
        <v>68.85</v>
      </c>
      <c r="Q13" t="s">
        <v>61</v>
      </c>
      <c r="R13" t="s">
        <v>12</v>
      </c>
      <c r="S13">
        <v>306.12</v>
      </c>
      <c r="T13">
        <v>214.46</v>
      </c>
      <c r="U13">
        <v>141.35</v>
      </c>
      <c r="V13">
        <v>131.86</v>
      </c>
      <c r="W13">
        <v>132</v>
      </c>
      <c r="X13">
        <v>129.22</v>
      </c>
      <c r="Y13">
        <v>124.09</v>
      </c>
      <c r="Z13">
        <v>63.73</v>
      </c>
      <c r="AA13">
        <v>31.13</v>
      </c>
      <c r="AB13">
        <v>14.06</v>
      </c>
      <c r="AC13">
        <v>56.39</v>
      </c>
      <c r="AD13">
        <v>63.72</v>
      </c>
    </row>
    <row r="14" spans="2:30" ht="12.75">
      <c r="B14" t="s">
        <v>60</v>
      </c>
      <c r="C14" t="s">
        <v>13</v>
      </c>
      <c r="D14">
        <v>4.28</v>
      </c>
      <c r="E14">
        <v>2.66</v>
      </c>
      <c r="F14">
        <v>2.19</v>
      </c>
      <c r="G14">
        <v>2.06</v>
      </c>
      <c r="H14">
        <v>2.1</v>
      </c>
      <c r="I14">
        <v>2.2</v>
      </c>
      <c r="J14">
        <v>2.15</v>
      </c>
      <c r="K14">
        <v>1.56</v>
      </c>
      <c r="L14">
        <v>0.65</v>
      </c>
      <c r="M14">
        <v>0.3</v>
      </c>
      <c r="N14">
        <v>1.09</v>
      </c>
      <c r="O14">
        <v>1.36</v>
      </c>
      <c r="Q14" t="s">
        <v>61</v>
      </c>
      <c r="R14" t="s">
        <v>13</v>
      </c>
      <c r="S14">
        <v>3.89</v>
      </c>
      <c r="T14">
        <v>2.72</v>
      </c>
      <c r="U14">
        <v>2.06</v>
      </c>
      <c r="V14">
        <v>1.93</v>
      </c>
      <c r="W14">
        <v>1.87</v>
      </c>
      <c r="X14">
        <v>2.11</v>
      </c>
      <c r="Y14">
        <v>1.96</v>
      </c>
      <c r="Z14">
        <v>1.42</v>
      </c>
      <c r="AA14">
        <v>0.77</v>
      </c>
      <c r="AB14">
        <v>0.47</v>
      </c>
      <c r="AC14">
        <v>1.21</v>
      </c>
      <c r="AD14">
        <v>1.38</v>
      </c>
    </row>
    <row r="15" spans="2:30" ht="12.75">
      <c r="B15" t="s">
        <v>60</v>
      </c>
      <c r="C15" t="s">
        <v>15</v>
      </c>
      <c r="D15" t="s">
        <v>14</v>
      </c>
      <c r="E15">
        <v>3.54</v>
      </c>
      <c r="F15">
        <v>2.78</v>
      </c>
      <c r="G15">
        <v>2.27</v>
      </c>
      <c r="H15">
        <v>2.23</v>
      </c>
      <c r="I15">
        <v>2.16</v>
      </c>
      <c r="J15">
        <v>2.01</v>
      </c>
      <c r="K15">
        <v>1.8</v>
      </c>
      <c r="L15">
        <v>0.89</v>
      </c>
      <c r="M15">
        <v>0.42</v>
      </c>
      <c r="N15">
        <v>1.85</v>
      </c>
      <c r="O15">
        <v>1.86</v>
      </c>
      <c r="Q15" t="s">
        <v>61</v>
      </c>
      <c r="R15" t="s">
        <v>15</v>
      </c>
      <c r="S15" t="s">
        <v>14</v>
      </c>
      <c r="T15">
        <v>3.4</v>
      </c>
      <c r="U15">
        <v>2.83</v>
      </c>
      <c r="V15">
        <v>2.11</v>
      </c>
      <c r="W15">
        <v>2.12</v>
      </c>
      <c r="X15">
        <v>2.23</v>
      </c>
      <c r="Y15">
        <v>2.04</v>
      </c>
      <c r="Z15">
        <v>1.78</v>
      </c>
      <c r="AA15">
        <v>0.86</v>
      </c>
      <c r="AB15">
        <v>0.41</v>
      </c>
      <c r="AC15">
        <v>1.89</v>
      </c>
      <c r="AD15">
        <v>1.88</v>
      </c>
    </row>
    <row r="16" spans="2:30" ht="12.75">
      <c r="B16" t="s">
        <v>60</v>
      </c>
      <c r="C16" t="s">
        <v>16</v>
      </c>
      <c r="D16" t="s">
        <v>14</v>
      </c>
      <c r="E16">
        <v>0.97</v>
      </c>
      <c r="F16">
        <v>0.99</v>
      </c>
      <c r="G16">
        <v>1</v>
      </c>
      <c r="H16">
        <v>1</v>
      </c>
      <c r="I16">
        <v>1</v>
      </c>
      <c r="J16">
        <v>1</v>
      </c>
      <c r="K16">
        <v>1</v>
      </c>
      <c r="L16">
        <v>0.99</v>
      </c>
      <c r="M16">
        <v>1</v>
      </c>
      <c r="N16">
        <v>1</v>
      </c>
      <c r="O16">
        <v>1</v>
      </c>
      <c r="Q16" t="s">
        <v>61</v>
      </c>
      <c r="R16" t="s">
        <v>16</v>
      </c>
      <c r="S16" t="s">
        <v>14</v>
      </c>
      <c r="T16">
        <v>0.98</v>
      </c>
      <c r="U16">
        <v>0.98</v>
      </c>
      <c r="V16">
        <v>1</v>
      </c>
      <c r="W16">
        <v>1</v>
      </c>
      <c r="X16">
        <v>1</v>
      </c>
      <c r="Y16">
        <v>1</v>
      </c>
      <c r="Z16">
        <v>1</v>
      </c>
      <c r="AA16">
        <v>0.98</v>
      </c>
      <c r="AB16">
        <v>0.99</v>
      </c>
      <c r="AC16">
        <v>1</v>
      </c>
      <c r="AD16">
        <v>1</v>
      </c>
    </row>
    <row r="17" spans="2:30" ht="12.75">
      <c r="B17" t="s">
        <v>60</v>
      </c>
      <c r="C17" t="s">
        <v>17</v>
      </c>
      <c r="D17" t="s">
        <v>14</v>
      </c>
      <c r="E17">
        <v>6.58</v>
      </c>
      <c r="F17">
        <v>2.85</v>
      </c>
      <c r="G17">
        <v>2.29</v>
      </c>
      <c r="H17">
        <v>2.06</v>
      </c>
      <c r="I17">
        <v>2.18</v>
      </c>
      <c r="J17">
        <v>2.12</v>
      </c>
      <c r="K17">
        <v>1.82</v>
      </c>
      <c r="L17">
        <v>0.95</v>
      </c>
      <c r="M17">
        <v>0.47</v>
      </c>
      <c r="N17">
        <v>1.93</v>
      </c>
      <c r="O17">
        <v>1.93</v>
      </c>
      <c r="Q17" t="s">
        <v>61</v>
      </c>
      <c r="R17" t="s">
        <v>17</v>
      </c>
      <c r="S17" t="s">
        <v>14</v>
      </c>
      <c r="T17">
        <v>6.47</v>
      </c>
      <c r="U17">
        <v>2.85</v>
      </c>
      <c r="V17">
        <v>2.33</v>
      </c>
      <c r="W17">
        <v>2.08</v>
      </c>
      <c r="X17">
        <v>2.25</v>
      </c>
      <c r="Y17">
        <v>2.08</v>
      </c>
      <c r="Z17">
        <v>1.78</v>
      </c>
      <c r="AA17">
        <v>0.92</v>
      </c>
      <c r="AB17">
        <v>0.47</v>
      </c>
      <c r="AC17">
        <v>1.95</v>
      </c>
      <c r="AD17">
        <v>1.93</v>
      </c>
    </row>
    <row r="18" spans="2:30" ht="12.75">
      <c r="B18" t="s">
        <v>60</v>
      </c>
      <c r="C18" t="s">
        <v>18</v>
      </c>
      <c r="D18" t="s">
        <v>14</v>
      </c>
      <c r="E18">
        <v>0.87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0.99</v>
      </c>
      <c r="N18">
        <v>1</v>
      </c>
      <c r="O18">
        <v>1</v>
      </c>
      <c r="Q18" t="s">
        <v>61</v>
      </c>
      <c r="R18" t="s">
        <v>18</v>
      </c>
      <c r="S18" t="s">
        <v>14</v>
      </c>
      <c r="T18">
        <v>0.87</v>
      </c>
      <c r="U18">
        <v>1</v>
      </c>
      <c r="V18">
        <v>0.99</v>
      </c>
      <c r="W18">
        <v>1</v>
      </c>
      <c r="X18">
        <v>1</v>
      </c>
      <c r="Y18">
        <v>1</v>
      </c>
      <c r="Z18">
        <v>1</v>
      </c>
      <c r="AA18">
        <v>0.99</v>
      </c>
      <c r="AB18">
        <v>0.99</v>
      </c>
      <c r="AC18">
        <v>1</v>
      </c>
      <c r="AD18">
        <v>1</v>
      </c>
    </row>
    <row r="19" spans="2:30" ht="12.75">
      <c r="B19" t="s">
        <v>60</v>
      </c>
      <c r="C19" t="s">
        <v>19</v>
      </c>
      <c r="D19" t="s">
        <v>14</v>
      </c>
      <c r="E19">
        <v>3.01</v>
      </c>
      <c r="F19">
        <v>2.85</v>
      </c>
      <c r="G19">
        <v>2.55</v>
      </c>
      <c r="H19">
        <v>2.04</v>
      </c>
      <c r="I19">
        <v>2.11</v>
      </c>
      <c r="J19">
        <v>1.86</v>
      </c>
      <c r="K19">
        <v>1.78</v>
      </c>
      <c r="L19">
        <v>0.75</v>
      </c>
      <c r="M19">
        <v>0.46</v>
      </c>
      <c r="N19">
        <v>1.71</v>
      </c>
      <c r="O19">
        <v>1.78</v>
      </c>
      <c r="Q19" t="s">
        <v>61</v>
      </c>
      <c r="R19" t="s">
        <v>19</v>
      </c>
      <c r="S19">
        <v>4.46</v>
      </c>
      <c r="T19">
        <v>3.1</v>
      </c>
      <c r="U19">
        <v>3.15</v>
      </c>
      <c r="V19">
        <v>2.23</v>
      </c>
      <c r="W19">
        <v>2.23</v>
      </c>
      <c r="X19">
        <v>2.21</v>
      </c>
      <c r="Y19">
        <v>2.09</v>
      </c>
      <c r="Z19">
        <v>1.84</v>
      </c>
      <c r="AA19">
        <v>0.61</v>
      </c>
      <c r="AB19">
        <v>0.39</v>
      </c>
      <c r="AC19">
        <v>1.78</v>
      </c>
      <c r="AD19">
        <v>1.84</v>
      </c>
    </row>
    <row r="20" spans="2:30" ht="12.75">
      <c r="B20" t="s">
        <v>60</v>
      </c>
      <c r="C20" t="s">
        <v>20</v>
      </c>
      <c r="D20" t="s">
        <v>14</v>
      </c>
      <c r="E20">
        <v>1</v>
      </c>
      <c r="F20">
        <v>0.97</v>
      </c>
      <c r="G20">
        <v>0.98</v>
      </c>
      <c r="H20">
        <v>1</v>
      </c>
      <c r="I20">
        <v>1</v>
      </c>
      <c r="J20">
        <v>1</v>
      </c>
      <c r="K20">
        <v>1</v>
      </c>
      <c r="L20">
        <v>0.99</v>
      </c>
      <c r="M20">
        <v>0.99</v>
      </c>
      <c r="N20">
        <v>0.99</v>
      </c>
      <c r="O20">
        <v>1</v>
      </c>
      <c r="Q20" t="s">
        <v>61</v>
      </c>
      <c r="R20" t="s">
        <v>20</v>
      </c>
      <c r="S20">
        <v>0.86</v>
      </c>
      <c r="T20">
        <v>0.99</v>
      </c>
      <c r="U20">
        <v>0.96</v>
      </c>
      <c r="V20">
        <v>0.98</v>
      </c>
      <c r="W20">
        <v>0.99</v>
      </c>
      <c r="X20">
        <v>1</v>
      </c>
      <c r="Y20">
        <v>1</v>
      </c>
      <c r="Z20">
        <v>1</v>
      </c>
      <c r="AA20">
        <v>0.98</v>
      </c>
      <c r="AB20">
        <v>0.97</v>
      </c>
      <c r="AC20">
        <v>0.99</v>
      </c>
      <c r="AD20">
        <v>0.99</v>
      </c>
    </row>
    <row r="22" ht="12.75">
      <c r="C22" t="s">
        <v>1</v>
      </c>
    </row>
    <row r="23" spans="3:18" ht="12.75">
      <c r="C23" t="s">
        <v>2</v>
      </c>
      <c r="R23" t="s">
        <v>22</v>
      </c>
    </row>
    <row r="24" spans="3:30" ht="12.75">
      <c r="C24" t="s">
        <v>3</v>
      </c>
      <c r="D24">
        <v>31.5</v>
      </c>
      <c r="E24">
        <v>63</v>
      </c>
      <c r="F24">
        <v>125</v>
      </c>
      <c r="G24">
        <v>250</v>
      </c>
      <c r="H24">
        <v>500</v>
      </c>
      <c r="I24">
        <v>1000</v>
      </c>
      <c r="J24">
        <v>2000</v>
      </c>
      <c r="K24">
        <v>4000</v>
      </c>
      <c r="L24">
        <v>8000</v>
      </c>
      <c r="M24">
        <v>16000</v>
      </c>
      <c r="N24" t="s">
        <v>4</v>
      </c>
      <c r="O24" t="s">
        <v>5</v>
      </c>
      <c r="R24" t="s">
        <v>3</v>
      </c>
      <c r="S24">
        <v>31.5</v>
      </c>
      <c r="T24">
        <v>63</v>
      </c>
      <c r="U24">
        <v>125</v>
      </c>
      <c r="V24">
        <v>250</v>
      </c>
      <c r="W24">
        <v>500</v>
      </c>
      <c r="X24">
        <v>1000</v>
      </c>
      <c r="Y24">
        <v>2000</v>
      </c>
      <c r="Z24">
        <v>4000</v>
      </c>
      <c r="AA24">
        <v>8000</v>
      </c>
      <c r="AB24">
        <v>16000</v>
      </c>
      <c r="AC24" t="s">
        <v>4</v>
      </c>
      <c r="AD24" t="s">
        <v>5</v>
      </c>
    </row>
    <row r="25" spans="2:30" ht="12.75">
      <c r="B25" t="s">
        <v>62</v>
      </c>
      <c r="C25" t="s">
        <v>6</v>
      </c>
      <c r="D25">
        <v>19.75</v>
      </c>
      <c r="E25">
        <v>36.03</v>
      </c>
      <c r="F25">
        <v>43.38</v>
      </c>
      <c r="G25">
        <v>43.88</v>
      </c>
      <c r="H25">
        <v>46.75</v>
      </c>
      <c r="I25">
        <v>52.8</v>
      </c>
      <c r="J25">
        <v>55.17</v>
      </c>
      <c r="K25">
        <v>62.78</v>
      </c>
      <c r="L25">
        <v>58.94</v>
      </c>
      <c r="M25">
        <v>65.53</v>
      </c>
      <c r="N25">
        <v>66.86</v>
      </c>
      <c r="O25">
        <v>66.58</v>
      </c>
      <c r="Q25" t="s">
        <v>63</v>
      </c>
      <c r="R25" t="s">
        <v>6</v>
      </c>
      <c r="S25">
        <v>19.61</v>
      </c>
      <c r="T25">
        <v>36.25</v>
      </c>
      <c r="U25">
        <v>43.51</v>
      </c>
      <c r="V25">
        <v>44.79</v>
      </c>
      <c r="W25">
        <v>47.5</v>
      </c>
      <c r="X25">
        <v>52.76</v>
      </c>
      <c r="Y25">
        <v>54.86</v>
      </c>
      <c r="Z25">
        <v>63.12</v>
      </c>
      <c r="AA25">
        <v>56.44</v>
      </c>
      <c r="AB25">
        <v>62.46</v>
      </c>
      <c r="AC25">
        <v>66.03</v>
      </c>
      <c r="AD25">
        <v>66.14</v>
      </c>
    </row>
    <row r="26" spans="2:30" ht="12.75">
      <c r="B26" t="s">
        <v>62</v>
      </c>
      <c r="C26" t="s">
        <v>7</v>
      </c>
      <c r="D26">
        <v>0.97</v>
      </c>
      <c r="E26">
        <v>14.52</v>
      </c>
      <c r="F26">
        <v>12.75</v>
      </c>
      <c r="G26">
        <v>5.85</v>
      </c>
      <c r="H26">
        <v>3.14</v>
      </c>
      <c r="I26">
        <v>4.86</v>
      </c>
      <c r="J26">
        <v>4.34</v>
      </c>
      <c r="K26">
        <v>5.89</v>
      </c>
      <c r="L26">
        <v>7.68</v>
      </c>
      <c r="M26">
        <v>13.07</v>
      </c>
      <c r="N26">
        <v>19.42</v>
      </c>
      <c r="O26">
        <v>13.95</v>
      </c>
      <c r="Q26" t="s">
        <v>63</v>
      </c>
      <c r="R26" t="s">
        <v>7</v>
      </c>
      <c r="S26">
        <v>2.29</v>
      </c>
      <c r="T26">
        <v>15.48</v>
      </c>
      <c r="U26">
        <v>12.78</v>
      </c>
      <c r="V26">
        <v>5.75</v>
      </c>
      <c r="W26">
        <v>4.01</v>
      </c>
      <c r="X26">
        <v>4.89</v>
      </c>
      <c r="Y26">
        <v>4.4</v>
      </c>
      <c r="Z26">
        <v>5.27</v>
      </c>
      <c r="AA26">
        <v>7.09</v>
      </c>
      <c r="AB26">
        <v>12.61</v>
      </c>
      <c r="AC26">
        <v>19.68</v>
      </c>
      <c r="AD26">
        <v>13.72</v>
      </c>
    </row>
    <row r="27" spans="2:30" ht="12.75">
      <c r="B27" t="s">
        <v>62</v>
      </c>
      <c r="C27" t="s">
        <v>8</v>
      </c>
      <c r="D27">
        <v>-17.31</v>
      </c>
      <c r="E27">
        <v>-5.04</v>
      </c>
      <c r="F27">
        <v>6.87</v>
      </c>
      <c r="G27">
        <v>1.52</v>
      </c>
      <c r="H27">
        <v>-4.21</v>
      </c>
      <c r="I27">
        <v>-2.16</v>
      </c>
      <c r="J27">
        <v>2.1</v>
      </c>
      <c r="K27">
        <v>9.83</v>
      </c>
      <c r="L27">
        <v>-2.85</v>
      </c>
      <c r="M27">
        <v>-2.68</v>
      </c>
      <c r="N27">
        <v>-0.52</v>
      </c>
      <c r="O27">
        <v>0.91</v>
      </c>
      <c r="Q27" t="s">
        <v>63</v>
      </c>
      <c r="R27" t="s">
        <v>8</v>
      </c>
      <c r="S27">
        <v>-17.46</v>
      </c>
      <c r="T27">
        <v>-4.81</v>
      </c>
      <c r="U27">
        <v>7.01</v>
      </c>
      <c r="V27">
        <v>2.43</v>
      </c>
      <c r="W27">
        <v>-3.46</v>
      </c>
      <c r="X27">
        <v>-2.2</v>
      </c>
      <c r="Y27">
        <v>1.79</v>
      </c>
      <c r="Z27">
        <v>10.18</v>
      </c>
      <c r="AA27">
        <v>-5.35</v>
      </c>
      <c r="AB27">
        <v>-5.74</v>
      </c>
      <c r="AC27">
        <v>-1.36</v>
      </c>
      <c r="AD27">
        <v>0.47</v>
      </c>
    </row>
    <row r="28" spans="2:30" ht="12.75">
      <c r="B28" t="s">
        <v>62</v>
      </c>
      <c r="C28" t="s">
        <v>9</v>
      </c>
      <c r="D28">
        <v>-8.07</v>
      </c>
      <c r="E28">
        <v>-3.36</v>
      </c>
      <c r="F28">
        <v>0.57</v>
      </c>
      <c r="G28">
        <v>-4.02</v>
      </c>
      <c r="H28">
        <v>-5.7</v>
      </c>
      <c r="I28">
        <v>-2.27</v>
      </c>
      <c r="J28">
        <v>-1.78</v>
      </c>
      <c r="K28">
        <v>2.46</v>
      </c>
      <c r="L28">
        <v>5.18</v>
      </c>
      <c r="M28">
        <v>6.16</v>
      </c>
      <c r="N28">
        <v>3.04</v>
      </c>
      <c r="O28">
        <v>2.47</v>
      </c>
      <c r="Q28" t="s">
        <v>63</v>
      </c>
      <c r="R28" t="s">
        <v>9</v>
      </c>
      <c r="S28">
        <v>-7.37</v>
      </c>
      <c r="T28">
        <v>-4.1</v>
      </c>
      <c r="U28">
        <v>1.17</v>
      </c>
      <c r="V28">
        <v>-4.19</v>
      </c>
      <c r="W28">
        <v>-5.27</v>
      </c>
      <c r="X28">
        <v>-4.09</v>
      </c>
      <c r="Y28">
        <v>-1.69</v>
      </c>
      <c r="Z28">
        <v>3.32</v>
      </c>
      <c r="AA28">
        <v>5.9</v>
      </c>
      <c r="AB28">
        <v>9.68</v>
      </c>
      <c r="AC28">
        <v>2.96</v>
      </c>
      <c r="AD28">
        <v>2.68</v>
      </c>
    </row>
    <row r="29" spans="2:30" ht="12.75">
      <c r="B29" t="s">
        <v>62</v>
      </c>
      <c r="C29" t="s">
        <v>10</v>
      </c>
      <c r="D29">
        <v>-5.19</v>
      </c>
      <c r="E29">
        <v>-2.1</v>
      </c>
      <c r="F29">
        <v>2.15</v>
      </c>
      <c r="G29">
        <v>0.38</v>
      </c>
      <c r="H29">
        <v>-3.04</v>
      </c>
      <c r="I29">
        <v>-0.5</v>
      </c>
      <c r="J29">
        <v>-0.31</v>
      </c>
      <c r="K29">
        <v>3.98</v>
      </c>
      <c r="L29">
        <v>7.73</v>
      </c>
      <c r="M29">
        <v>12.12</v>
      </c>
      <c r="N29">
        <v>5.13</v>
      </c>
      <c r="O29">
        <v>4.26</v>
      </c>
      <c r="Q29" t="s">
        <v>63</v>
      </c>
      <c r="R29" t="s">
        <v>10</v>
      </c>
      <c r="S29">
        <v>-4.61</v>
      </c>
      <c r="T29">
        <v>-2.11</v>
      </c>
      <c r="U29">
        <v>2.42</v>
      </c>
      <c r="V29">
        <v>-1.2</v>
      </c>
      <c r="W29">
        <v>-2.25</v>
      </c>
      <c r="X29">
        <v>-1.22</v>
      </c>
      <c r="Y29">
        <v>0.08</v>
      </c>
      <c r="Z29">
        <v>5.02</v>
      </c>
      <c r="AA29">
        <v>8.12</v>
      </c>
      <c r="AB29">
        <v>13.25</v>
      </c>
      <c r="AC29">
        <v>4.71</v>
      </c>
      <c r="AD29">
        <v>4.39</v>
      </c>
    </row>
    <row r="30" spans="2:30" ht="12.75">
      <c r="B30" t="s">
        <v>62</v>
      </c>
      <c r="C30" t="s">
        <v>11</v>
      </c>
      <c r="D30">
        <v>13.5</v>
      </c>
      <c r="E30">
        <v>31.59</v>
      </c>
      <c r="F30">
        <v>53.3</v>
      </c>
      <c r="G30">
        <v>28.4</v>
      </c>
      <c r="H30">
        <v>21.21</v>
      </c>
      <c r="I30">
        <v>37.25</v>
      </c>
      <c r="J30">
        <v>39.89</v>
      </c>
      <c r="K30">
        <v>63.77</v>
      </c>
      <c r="L30">
        <v>76.71</v>
      </c>
      <c r="M30">
        <v>80.5</v>
      </c>
      <c r="N30">
        <v>66.84</v>
      </c>
      <c r="O30">
        <v>63.82</v>
      </c>
      <c r="Q30" t="s">
        <v>63</v>
      </c>
      <c r="R30" t="s">
        <v>11</v>
      </c>
      <c r="S30">
        <v>15.48</v>
      </c>
      <c r="T30">
        <v>28.02</v>
      </c>
      <c r="U30">
        <v>56.68</v>
      </c>
      <c r="V30">
        <v>27.59</v>
      </c>
      <c r="W30">
        <v>22.92</v>
      </c>
      <c r="X30">
        <v>28.07</v>
      </c>
      <c r="Y30">
        <v>40.37</v>
      </c>
      <c r="Z30">
        <v>68.22</v>
      </c>
      <c r="AA30">
        <v>79.56</v>
      </c>
      <c r="AB30">
        <v>90.29</v>
      </c>
      <c r="AC30">
        <v>66.41</v>
      </c>
      <c r="AD30">
        <v>64.98</v>
      </c>
    </row>
    <row r="31" spans="2:30" ht="12.75">
      <c r="B31" t="s">
        <v>62</v>
      </c>
      <c r="C31" t="s">
        <v>12</v>
      </c>
      <c r="D31">
        <v>286.55</v>
      </c>
      <c r="E31">
        <v>244.59</v>
      </c>
      <c r="F31">
        <v>120.6</v>
      </c>
      <c r="G31">
        <v>140.53</v>
      </c>
      <c r="H31">
        <v>160.71</v>
      </c>
      <c r="I31">
        <v>132.03</v>
      </c>
      <c r="J31">
        <v>131.96</v>
      </c>
      <c r="K31">
        <v>73.62</v>
      </c>
      <c r="L31">
        <v>34.49</v>
      </c>
      <c r="M31">
        <v>28.64</v>
      </c>
      <c r="N31">
        <v>63.23</v>
      </c>
      <c r="O31">
        <v>71.08</v>
      </c>
      <c r="Q31" t="s">
        <v>63</v>
      </c>
      <c r="R31" t="s">
        <v>12</v>
      </c>
      <c r="S31">
        <v>274.8</v>
      </c>
      <c r="T31">
        <v>236.15</v>
      </c>
      <c r="U31">
        <v>123.08</v>
      </c>
      <c r="V31">
        <v>148.07</v>
      </c>
      <c r="W31">
        <v>149.4</v>
      </c>
      <c r="X31">
        <v>146.58</v>
      </c>
      <c r="Y31">
        <v>133.12</v>
      </c>
      <c r="Z31">
        <v>60.54</v>
      </c>
      <c r="AA31">
        <v>30.79</v>
      </c>
      <c r="AB31">
        <v>16.81</v>
      </c>
      <c r="AC31">
        <v>65.1</v>
      </c>
      <c r="AD31">
        <v>68.12</v>
      </c>
    </row>
    <row r="32" spans="2:30" ht="12.75">
      <c r="B32" t="s">
        <v>62</v>
      </c>
      <c r="C32" t="s">
        <v>13</v>
      </c>
      <c r="D32">
        <v>3.61</v>
      </c>
      <c r="E32">
        <v>3.6</v>
      </c>
      <c r="F32">
        <v>1.74</v>
      </c>
      <c r="G32">
        <v>1.84</v>
      </c>
      <c r="H32">
        <v>2.01</v>
      </c>
      <c r="I32">
        <v>2.05</v>
      </c>
      <c r="J32">
        <v>2</v>
      </c>
      <c r="K32">
        <v>1.7</v>
      </c>
      <c r="L32">
        <v>0.82</v>
      </c>
      <c r="M32">
        <v>0.41</v>
      </c>
      <c r="N32">
        <v>1.3</v>
      </c>
      <c r="O32">
        <v>1.51</v>
      </c>
      <c r="Q32" t="s">
        <v>63</v>
      </c>
      <c r="R32" t="s">
        <v>13</v>
      </c>
      <c r="S32">
        <v>3.66</v>
      </c>
      <c r="T32">
        <v>3.4</v>
      </c>
      <c r="U32">
        <v>1.93</v>
      </c>
      <c r="V32">
        <v>1.7</v>
      </c>
      <c r="W32">
        <v>1.9</v>
      </c>
      <c r="X32">
        <v>2.18</v>
      </c>
      <c r="Y32">
        <v>2.25</v>
      </c>
      <c r="Z32">
        <v>1.36</v>
      </c>
      <c r="AA32">
        <v>0.83</v>
      </c>
      <c r="AB32">
        <v>0.53</v>
      </c>
      <c r="AC32">
        <v>1.41</v>
      </c>
      <c r="AD32">
        <v>1.5</v>
      </c>
    </row>
    <row r="33" spans="2:30" ht="12.75">
      <c r="B33" t="s">
        <v>62</v>
      </c>
      <c r="C33" t="s">
        <v>15</v>
      </c>
      <c r="D33">
        <v>6.58</v>
      </c>
      <c r="E33">
        <v>3.74</v>
      </c>
      <c r="F33">
        <v>2.7</v>
      </c>
      <c r="G33">
        <v>2.29</v>
      </c>
      <c r="H33">
        <v>2.15</v>
      </c>
      <c r="I33">
        <v>2.26</v>
      </c>
      <c r="J33">
        <v>2.12</v>
      </c>
      <c r="K33">
        <v>1.76</v>
      </c>
      <c r="L33">
        <v>0.93</v>
      </c>
      <c r="M33">
        <v>0.44</v>
      </c>
      <c r="N33">
        <v>1.86</v>
      </c>
      <c r="O33">
        <v>1.86</v>
      </c>
      <c r="Q33" t="s">
        <v>63</v>
      </c>
      <c r="R33" t="s">
        <v>15</v>
      </c>
      <c r="S33">
        <v>6.86</v>
      </c>
      <c r="T33">
        <v>3.28</v>
      </c>
      <c r="U33">
        <v>2.75</v>
      </c>
      <c r="V33">
        <v>2.33</v>
      </c>
      <c r="W33">
        <v>2.14</v>
      </c>
      <c r="X33">
        <v>2.25</v>
      </c>
      <c r="Y33">
        <v>2.02</v>
      </c>
      <c r="Z33">
        <v>1.68</v>
      </c>
      <c r="AA33">
        <v>0.95</v>
      </c>
      <c r="AB33">
        <v>0.4</v>
      </c>
      <c r="AC33">
        <v>1.88</v>
      </c>
      <c r="AD33">
        <v>1.86</v>
      </c>
    </row>
    <row r="34" spans="2:30" ht="12.75">
      <c r="B34" t="s">
        <v>62</v>
      </c>
      <c r="C34" t="s">
        <v>16</v>
      </c>
      <c r="D34">
        <v>0.95</v>
      </c>
      <c r="E34">
        <v>0.92</v>
      </c>
      <c r="F34">
        <v>0.98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0.99</v>
      </c>
      <c r="N34">
        <v>1</v>
      </c>
      <c r="O34">
        <v>1</v>
      </c>
      <c r="Q34" t="s">
        <v>63</v>
      </c>
      <c r="R34" t="s">
        <v>16</v>
      </c>
      <c r="S34">
        <v>0.94</v>
      </c>
      <c r="T34">
        <v>0.94</v>
      </c>
      <c r="U34">
        <v>0.99</v>
      </c>
      <c r="V34">
        <v>0.99</v>
      </c>
      <c r="W34">
        <v>1</v>
      </c>
      <c r="X34">
        <v>1</v>
      </c>
      <c r="Y34">
        <v>1</v>
      </c>
      <c r="Z34">
        <v>1</v>
      </c>
      <c r="AA34">
        <v>1</v>
      </c>
      <c r="AB34">
        <v>0.99</v>
      </c>
      <c r="AC34">
        <v>1</v>
      </c>
      <c r="AD34">
        <v>1</v>
      </c>
    </row>
    <row r="35" spans="2:30" ht="12.75">
      <c r="B35" t="s">
        <v>62</v>
      </c>
      <c r="C35" t="s">
        <v>17</v>
      </c>
      <c r="D35">
        <v>5.89</v>
      </c>
      <c r="E35">
        <v>5.47</v>
      </c>
      <c r="F35">
        <v>2.71</v>
      </c>
      <c r="G35">
        <v>2.26</v>
      </c>
      <c r="H35">
        <v>2.11</v>
      </c>
      <c r="I35">
        <v>2.25</v>
      </c>
      <c r="J35">
        <v>2.15</v>
      </c>
      <c r="K35">
        <v>1.78</v>
      </c>
      <c r="L35">
        <v>0.98</v>
      </c>
      <c r="M35">
        <v>0.49</v>
      </c>
      <c r="N35">
        <v>1.93</v>
      </c>
      <c r="O35">
        <v>1.91</v>
      </c>
      <c r="Q35" t="s">
        <v>63</v>
      </c>
      <c r="R35" t="s">
        <v>17</v>
      </c>
      <c r="S35">
        <v>5.94</v>
      </c>
      <c r="T35">
        <v>5.21</v>
      </c>
      <c r="U35">
        <v>2.78</v>
      </c>
      <c r="V35">
        <v>2.29</v>
      </c>
      <c r="W35">
        <v>2.16</v>
      </c>
      <c r="X35">
        <v>2.26</v>
      </c>
      <c r="Y35">
        <v>2.09</v>
      </c>
      <c r="Z35">
        <v>1.75</v>
      </c>
      <c r="AA35">
        <v>0.99</v>
      </c>
      <c r="AB35">
        <v>0.48</v>
      </c>
      <c r="AC35">
        <v>1.97</v>
      </c>
      <c r="AD35">
        <v>1.94</v>
      </c>
    </row>
    <row r="36" spans="2:30" ht="12.75">
      <c r="B36" t="s">
        <v>62</v>
      </c>
      <c r="C36" t="s">
        <v>18</v>
      </c>
      <c r="D36">
        <v>0.96</v>
      </c>
      <c r="E36">
        <v>0.9</v>
      </c>
      <c r="F36">
        <v>0.99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0.99</v>
      </c>
      <c r="N36">
        <v>1</v>
      </c>
      <c r="O36">
        <v>1</v>
      </c>
      <c r="Q36" t="s">
        <v>63</v>
      </c>
      <c r="R36" t="s">
        <v>18</v>
      </c>
      <c r="S36">
        <v>0.95</v>
      </c>
      <c r="T36">
        <v>0.9</v>
      </c>
      <c r="U36">
        <v>0.99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0.98</v>
      </c>
      <c r="AC36">
        <v>1</v>
      </c>
      <c r="AD36">
        <v>1</v>
      </c>
    </row>
    <row r="37" spans="2:30" ht="12.75">
      <c r="B37" t="s">
        <v>62</v>
      </c>
      <c r="C37" t="s">
        <v>19</v>
      </c>
      <c r="D37">
        <v>3.99</v>
      </c>
      <c r="E37">
        <v>2.21</v>
      </c>
      <c r="F37">
        <v>2.38</v>
      </c>
      <c r="G37">
        <v>2.51</v>
      </c>
      <c r="H37">
        <v>2.17</v>
      </c>
      <c r="I37">
        <v>2.32</v>
      </c>
      <c r="J37">
        <v>2.04</v>
      </c>
      <c r="K37">
        <v>1.75</v>
      </c>
      <c r="L37">
        <v>0.84</v>
      </c>
      <c r="M37">
        <v>0.37</v>
      </c>
      <c r="N37">
        <v>1.71</v>
      </c>
      <c r="O37">
        <v>1.76</v>
      </c>
      <c r="Q37" t="s">
        <v>63</v>
      </c>
      <c r="R37" t="s">
        <v>19</v>
      </c>
      <c r="S37">
        <v>4.12</v>
      </c>
      <c r="T37">
        <v>2.31</v>
      </c>
      <c r="U37">
        <v>2.41</v>
      </c>
      <c r="V37">
        <v>2.22</v>
      </c>
      <c r="W37">
        <v>2.19</v>
      </c>
      <c r="X37">
        <v>2.35</v>
      </c>
      <c r="Y37">
        <v>2.05</v>
      </c>
      <c r="Z37">
        <v>1.73</v>
      </c>
      <c r="AA37">
        <v>0.84</v>
      </c>
      <c r="AB37">
        <v>0.41</v>
      </c>
      <c r="AC37">
        <v>1.84</v>
      </c>
      <c r="AD37">
        <v>1.86</v>
      </c>
    </row>
    <row r="38" spans="2:30" ht="12.75">
      <c r="B38" t="s">
        <v>62</v>
      </c>
      <c r="C38" t="s">
        <v>20</v>
      </c>
      <c r="D38">
        <v>0.99</v>
      </c>
      <c r="E38">
        <v>0.98</v>
      </c>
      <c r="F38">
        <v>0.97</v>
      </c>
      <c r="G38">
        <v>0.99</v>
      </c>
      <c r="H38">
        <v>0.99</v>
      </c>
      <c r="I38">
        <v>1</v>
      </c>
      <c r="J38">
        <v>1</v>
      </c>
      <c r="K38">
        <v>1</v>
      </c>
      <c r="L38">
        <v>0.99</v>
      </c>
      <c r="M38">
        <v>0.98</v>
      </c>
      <c r="N38">
        <v>1</v>
      </c>
      <c r="O38">
        <v>1</v>
      </c>
      <c r="Q38" t="s">
        <v>63</v>
      </c>
      <c r="R38" t="s">
        <v>20</v>
      </c>
      <c r="S38">
        <v>0.97</v>
      </c>
      <c r="T38">
        <v>0.97</v>
      </c>
      <c r="U38">
        <v>0.99</v>
      </c>
      <c r="V38">
        <v>0.96</v>
      </c>
      <c r="W38">
        <v>1</v>
      </c>
      <c r="X38">
        <v>1</v>
      </c>
      <c r="Y38">
        <v>1</v>
      </c>
      <c r="Z38">
        <v>1</v>
      </c>
      <c r="AA38">
        <v>0.99</v>
      </c>
      <c r="AB38">
        <v>0.97</v>
      </c>
      <c r="AC38">
        <v>1</v>
      </c>
      <c r="AD38">
        <v>1</v>
      </c>
    </row>
    <row r="40" ht="12.75">
      <c r="C40" t="s">
        <v>1</v>
      </c>
    </row>
    <row r="41" spans="3:18" ht="12.75">
      <c r="C41" t="s">
        <v>2</v>
      </c>
      <c r="R41" t="s">
        <v>22</v>
      </c>
    </row>
    <row r="42" spans="3:30" ht="12.75">
      <c r="C42" t="s">
        <v>3</v>
      </c>
      <c r="D42">
        <v>31.5</v>
      </c>
      <c r="E42">
        <v>63</v>
      </c>
      <c r="F42">
        <v>125</v>
      </c>
      <c r="G42">
        <v>250</v>
      </c>
      <c r="H42">
        <v>500</v>
      </c>
      <c r="I42">
        <v>1000</v>
      </c>
      <c r="J42">
        <v>2000</v>
      </c>
      <c r="K42">
        <v>4000</v>
      </c>
      <c r="L42">
        <v>8000</v>
      </c>
      <c r="M42">
        <v>16000</v>
      </c>
      <c r="N42" t="s">
        <v>4</v>
      </c>
      <c r="O42" t="s">
        <v>5</v>
      </c>
      <c r="R42" t="s">
        <v>3</v>
      </c>
      <c r="S42">
        <v>31.5</v>
      </c>
      <c r="T42">
        <v>63</v>
      </c>
      <c r="U42">
        <v>125</v>
      </c>
      <c r="V42">
        <v>250</v>
      </c>
      <c r="W42">
        <v>500</v>
      </c>
      <c r="X42">
        <v>1000</v>
      </c>
      <c r="Y42">
        <v>2000</v>
      </c>
      <c r="Z42">
        <v>4000</v>
      </c>
      <c r="AA42">
        <v>8000</v>
      </c>
      <c r="AB42">
        <v>16000</v>
      </c>
      <c r="AC42" t="s">
        <v>4</v>
      </c>
      <c r="AD42" t="s">
        <v>5</v>
      </c>
    </row>
    <row r="43" spans="2:30" ht="12.75">
      <c r="B43" t="s">
        <v>64</v>
      </c>
      <c r="C43" t="s">
        <v>6</v>
      </c>
      <c r="D43">
        <v>18.26</v>
      </c>
      <c r="E43">
        <v>36.68</v>
      </c>
      <c r="F43">
        <v>41.05</v>
      </c>
      <c r="G43">
        <v>43.7</v>
      </c>
      <c r="H43">
        <v>46.68</v>
      </c>
      <c r="I43">
        <v>52.24</v>
      </c>
      <c r="J43">
        <v>54.84</v>
      </c>
      <c r="K43">
        <v>61.81</v>
      </c>
      <c r="L43">
        <v>58.19</v>
      </c>
      <c r="M43">
        <v>64.36</v>
      </c>
      <c r="N43">
        <v>66.04</v>
      </c>
      <c r="O43">
        <v>65.75</v>
      </c>
      <c r="Q43" t="s">
        <v>65</v>
      </c>
      <c r="R43" t="s">
        <v>6</v>
      </c>
      <c r="S43">
        <v>16.98</v>
      </c>
      <c r="T43">
        <v>37.21</v>
      </c>
      <c r="U43">
        <v>41.07</v>
      </c>
      <c r="V43">
        <v>44.52</v>
      </c>
      <c r="W43">
        <v>46.88</v>
      </c>
      <c r="X43">
        <v>52.26</v>
      </c>
      <c r="Y43">
        <v>54.58</v>
      </c>
      <c r="Z43">
        <v>62.2</v>
      </c>
      <c r="AA43">
        <v>55.61</v>
      </c>
      <c r="AB43">
        <v>62.01</v>
      </c>
      <c r="AC43">
        <v>65.23</v>
      </c>
      <c r="AD43">
        <v>65.34</v>
      </c>
    </row>
    <row r="44" spans="2:30" ht="12.75">
      <c r="B44" t="s">
        <v>64</v>
      </c>
      <c r="C44" t="s">
        <v>7</v>
      </c>
      <c r="D44">
        <v>6.74</v>
      </c>
      <c r="E44">
        <v>14.49</v>
      </c>
      <c r="F44">
        <v>8.57</v>
      </c>
      <c r="G44">
        <v>5.11</v>
      </c>
      <c r="H44">
        <v>3.88</v>
      </c>
      <c r="I44">
        <v>3.16</v>
      </c>
      <c r="J44">
        <v>4.54</v>
      </c>
      <c r="K44">
        <v>4.68</v>
      </c>
      <c r="L44">
        <v>7.47</v>
      </c>
      <c r="M44">
        <v>13.03</v>
      </c>
      <c r="N44">
        <v>18.77</v>
      </c>
      <c r="O44">
        <v>13.48</v>
      </c>
      <c r="Q44" t="s">
        <v>65</v>
      </c>
      <c r="R44" t="s">
        <v>7</v>
      </c>
      <c r="S44">
        <v>5.24</v>
      </c>
      <c r="T44">
        <v>14.93</v>
      </c>
      <c r="U44">
        <v>8.05</v>
      </c>
      <c r="V44">
        <v>4.06</v>
      </c>
      <c r="W44">
        <v>4.31</v>
      </c>
      <c r="X44">
        <v>3.87</v>
      </c>
      <c r="Y44">
        <v>4.08</v>
      </c>
      <c r="Z44">
        <v>4.03</v>
      </c>
      <c r="AA44">
        <v>7.35</v>
      </c>
      <c r="AB44">
        <v>12.58</v>
      </c>
      <c r="AC44">
        <v>18.81</v>
      </c>
      <c r="AD44">
        <v>13.27</v>
      </c>
    </row>
    <row r="45" spans="2:30" ht="12.75">
      <c r="B45" t="s">
        <v>64</v>
      </c>
      <c r="C45" t="s">
        <v>8</v>
      </c>
      <c r="D45">
        <v>-18.8</v>
      </c>
      <c r="E45">
        <v>-4.39</v>
      </c>
      <c r="F45">
        <v>4.54</v>
      </c>
      <c r="G45">
        <v>1.34</v>
      </c>
      <c r="H45">
        <v>-4.28</v>
      </c>
      <c r="I45">
        <v>-2.71</v>
      </c>
      <c r="J45">
        <v>1.77</v>
      </c>
      <c r="K45">
        <v>8.87</v>
      </c>
      <c r="L45">
        <v>-3.6</v>
      </c>
      <c r="M45">
        <v>-3.85</v>
      </c>
      <c r="N45">
        <v>-1.34</v>
      </c>
      <c r="O45">
        <v>0.09</v>
      </c>
      <c r="Q45" t="s">
        <v>65</v>
      </c>
      <c r="R45" t="s">
        <v>8</v>
      </c>
      <c r="S45">
        <v>-20.08</v>
      </c>
      <c r="T45">
        <v>-3.86</v>
      </c>
      <c r="U45">
        <v>4.57</v>
      </c>
      <c r="V45">
        <v>2.16</v>
      </c>
      <c r="W45">
        <v>-4.08</v>
      </c>
      <c r="X45">
        <v>-2.69</v>
      </c>
      <c r="Y45">
        <v>1.51</v>
      </c>
      <c r="Z45">
        <v>9.26</v>
      </c>
      <c r="AA45">
        <v>-6.18</v>
      </c>
      <c r="AB45">
        <v>-6.2</v>
      </c>
      <c r="AC45">
        <v>-2.16</v>
      </c>
      <c r="AD45">
        <v>-0.32</v>
      </c>
    </row>
    <row r="46" spans="2:30" ht="12.75">
      <c r="B46" t="s">
        <v>64</v>
      </c>
      <c r="C46" t="s">
        <v>9</v>
      </c>
      <c r="D46">
        <v>-8.05</v>
      </c>
      <c r="E46">
        <v>-3.27</v>
      </c>
      <c r="F46">
        <v>-2.42</v>
      </c>
      <c r="G46">
        <v>-5.5</v>
      </c>
      <c r="H46">
        <v>-7.04</v>
      </c>
      <c r="I46">
        <v>-4.32</v>
      </c>
      <c r="J46">
        <v>-2.09</v>
      </c>
      <c r="K46">
        <v>1.15</v>
      </c>
      <c r="L46">
        <v>5.19</v>
      </c>
      <c r="M46">
        <v>7.77</v>
      </c>
      <c r="N46">
        <v>2.68</v>
      </c>
      <c r="O46">
        <v>1.76</v>
      </c>
      <c r="Q46" t="s">
        <v>65</v>
      </c>
      <c r="R46" t="s">
        <v>9</v>
      </c>
      <c r="S46">
        <v>-7.24</v>
      </c>
      <c r="T46">
        <v>-3.57</v>
      </c>
      <c r="U46">
        <v>-2.87</v>
      </c>
      <c r="V46">
        <v>-6.53</v>
      </c>
      <c r="W46">
        <v>-6.81</v>
      </c>
      <c r="X46">
        <v>-4.78</v>
      </c>
      <c r="Y46">
        <v>-2.07</v>
      </c>
      <c r="Z46">
        <v>3.48</v>
      </c>
      <c r="AA46">
        <v>5.73</v>
      </c>
      <c r="AB46">
        <v>10.87</v>
      </c>
      <c r="AC46">
        <v>3.2</v>
      </c>
      <c r="AD46">
        <v>2.77</v>
      </c>
    </row>
    <row r="47" spans="2:30" ht="12.75">
      <c r="B47" t="s">
        <v>64</v>
      </c>
      <c r="C47" t="s">
        <v>10</v>
      </c>
      <c r="D47">
        <v>-4.88</v>
      </c>
      <c r="E47">
        <v>-2.77</v>
      </c>
      <c r="F47">
        <v>0.32</v>
      </c>
      <c r="G47">
        <v>-2.52</v>
      </c>
      <c r="H47">
        <v>-3.1</v>
      </c>
      <c r="I47">
        <v>-1.46</v>
      </c>
      <c r="J47">
        <v>-0.51</v>
      </c>
      <c r="K47">
        <v>2.59</v>
      </c>
      <c r="L47">
        <v>7.58</v>
      </c>
      <c r="M47">
        <v>11.18</v>
      </c>
      <c r="N47">
        <v>4.34</v>
      </c>
      <c r="O47">
        <v>3.34</v>
      </c>
      <c r="Q47" t="s">
        <v>65</v>
      </c>
      <c r="R47" t="s">
        <v>10</v>
      </c>
      <c r="S47">
        <v>-4.89</v>
      </c>
      <c r="T47">
        <v>-2.81</v>
      </c>
      <c r="U47">
        <v>0.13</v>
      </c>
      <c r="V47">
        <v>-3.93</v>
      </c>
      <c r="W47">
        <v>-3.77</v>
      </c>
      <c r="X47">
        <v>-2.72</v>
      </c>
      <c r="Y47">
        <v>-0.61</v>
      </c>
      <c r="Z47">
        <v>5.14</v>
      </c>
      <c r="AA47">
        <v>7.71</v>
      </c>
      <c r="AB47">
        <v>14.37</v>
      </c>
      <c r="AC47">
        <v>4.69</v>
      </c>
      <c r="AD47">
        <v>4.27</v>
      </c>
    </row>
    <row r="48" spans="2:30" ht="12.75">
      <c r="B48" t="s">
        <v>64</v>
      </c>
      <c r="C48" t="s">
        <v>11</v>
      </c>
      <c r="D48">
        <v>13.54</v>
      </c>
      <c r="E48">
        <v>32.04</v>
      </c>
      <c r="F48">
        <v>36.39</v>
      </c>
      <c r="G48">
        <v>22</v>
      </c>
      <c r="H48">
        <v>16.51</v>
      </c>
      <c r="I48">
        <v>27.01</v>
      </c>
      <c r="J48">
        <v>38.17</v>
      </c>
      <c r="K48">
        <v>56.56</v>
      </c>
      <c r="L48">
        <v>76.78</v>
      </c>
      <c r="M48">
        <v>85.68</v>
      </c>
      <c r="N48">
        <v>64.96</v>
      </c>
      <c r="O48">
        <v>59.97</v>
      </c>
      <c r="Q48" t="s">
        <v>65</v>
      </c>
      <c r="R48" t="s">
        <v>11</v>
      </c>
      <c r="S48">
        <v>15.87</v>
      </c>
      <c r="T48">
        <v>30.52</v>
      </c>
      <c r="U48">
        <v>34.08</v>
      </c>
      <c r="V48">
        <v>18.18</v>
      </c>
      <c r="W48">
        <v>17.24</v>
      </c>
      <c r="X48">
        <v>24.98</v>
      </c>
      <c r="Y48">
        <v>38.33</v>
      </c>
      <c r="Z48">
        <v>69.04</v>
      </c>
      <c r="AA48">
        <v>78.9</v>
      </c>
      <c r="AB48">
        <v>92.44</v>
      </c>
      <c r="AC48">
        <v>67.62</v>
      </c>
      <c r="AD48">
        <v>65.41</v>
      </c>
    </row>
    <row r="49" spans="2:30" ht="12.75">
      <c r="B49" t="s">
        <v>64</v>
      </c>
      <c r="C49" t="s">
        <v>12</v>
      </c>
      <c r="D49">
        <v>266.38</v>
      </c>
      <c r="E49">
        <v>201.91</v>
      </c>
      <c r="F49">
        <v>172.21</v>
      </c>
      <c r="G49">
        <v>167.02</v>
      </c>
      <c r="H49">
        <v>155.05</v>
      </c>
      <c r="I49">
        <v>145.98</v>
      </c>
      <c r="J49">
        <v>133.27</v>
      </c>
      <c r="K49">
        <v>84.34</v>
      </c>
      <c r="L49">
        <v>38.55</v>
      </c>
      <c r="M49">
        <v>31.76</v>
      </c>
      <c r="N49">
        <v>69.33</v>
      </c>
      <c r="O49">
        <v>78.7</v>
      </c>
      <c r="Q49" t="s">
        <v>65</v>
      </c>
      <c r="R49" t="s">
        <v>12</v>
      </c>
      <c r="S49">
        <v>304.44</v>
      </c>
      <c r="T49">
        <v>191.25</v>
      </c>
      <c r="U49">
        <v>167.54</v>
      </c>
      <c r="V49">
        <v>177.13</v>
      </c>
      <c r="W49">
        <v>171.96</v>
      </c>
      <c r="X49">
        <v>157.69</v>
      </c>
      <c r="Y49">
        <v>135.46</v>
      </c>
      <c r="Z49">
        <v>59.17</v>
      </c>
      <c r="AA49">
        <v>37.26</v>
      </c>
      <c r="AB49">
        <v>23.01</v>
      </c>
      <c r="AC49">
        <v>65.68</v>
      </c>
      <c r="AD49">
        <v>69.14</v>
      </c>
    </row>
    <row r="50" spans="2:30" ht="12.75">
      <c r="B50" t="s">
        <v>64</v>
      </c>
      <c r="C50" t="s">
        <v>13</v>
      </c>
      <c r="D50">
        <v>3.92</v>
      </c>
      <c r="E50">
        <v>2.31</v>
      </c>
      <c r="F50">
        <v>2.98</v>
      </c>
      <c r="G50">
        <v>1.97</v>
      </c>
      <c r="H50">
        <v>1.92</v>
      </c>
      <c r="I50">
        <v>2.01</v>
      </c>
      <c r="J50">
        <v>2.01</v>
      </c>
      <c r="K50">
        <v>1.64</v>
      </c>
      <c r="L50">
        <v>0.72</v>
      </c>
      <c r="M50">
        <v>0.36</v>
      </c>
      <c r="N50">
        <v>1.31</v>
      </c>
      <c r="O50">
        <v>1.51</v>
      </c>
      <c r="Q50" t="s">
        <v>65</v>
      </c>
      <c r="R50" t="s">
        <v>13</v>
      </c>
      <c r="S50">
        <v>4.59</v>
      </c>
      <c r="T50">
        <v>2.02</v>
      </c>
      <c r="U50">
        <v>2.92</v>
      </c>
      <c r="V50">
        <v>1.93</v>
      </c>
      <c r="W50">
        <v>2.09</v>
      </c>
      <c r="X50">
        <v>2.14</v>
      </c>
      <c r="Y50">
        <v>2.1</v>
      </c>
      <c r="Z50">
        <v>1.27</v>
      </c>
      <c r="AA50">
        <v>0.73</v>
      </c>
      <c r="AB50" t="s">
        <v>14</v>
      </c>
      <c r="AC50">
        <v>1.35</v>
      </c>
      <c r="AD50">
        <v>1.43</v>
      </c>
    </row>
    <row r="51" spans="2:30" ht="12.75">
      <c r="B51" t="s">
        <v>64</v>
      </c>
      <c r="C51" t="s">
        <v>15</v>
      </c>
      <c r="D51">
        <v>3.77</v>
      </c>
      <c r="E51">
        <v>3.58</v>
      </c>
      <c r="F51">
        <v>2.5</v>
      </c>
      <c r="G51">
        <v>2.11</v>
      </c>
      <c r="H51">
        <v>2.15</v>
      </c>
      <c r="I51">
        <v>2.23</v>
      </c>
      <c r="J51">
        <v>2.09</v>
      </c>
      <c r="K51">
        <v>1.77</v>
      </c>
      <c r="L51">
        <v>0.94</v>
      </c>
      <c r="M51">
        <v>0.44</v>
      </c>
      <c r="N51">
        <v>1.86</v>
      </c>
      <c r="O51">
        <v>1.87</v>
      </c>
      <c r="Q51" t="s">
        <v>65</v>
      </c>
      <c r="R51" t="s">
        <v>15</v>
      </c>
      <c r="S51">
        <v>4.49</v>
      </c>
      <c r="T51">
        <v>3.46</v>
      </c>
      <c r="U51">
        <v>2.51</v>
      </c>
      <c r="V51">
        <v>2.23</v>
      </c>
      <c r="W51">
        <v>2.14</v>
      </c>
      <c r="X51">
        <v>2.26</v>
      </c>
      <c r="Y51">
        <v>2.1</v>
      </c>
      <c r="Z51">
        <v>1.85</v>
      </c>
      <c r="AA51">
        <v>0.98</v>
      </c>
      <c r="AB51">
        <v>0.45</v>
      </c>
      <c r="AC51">
        <v>1.98</v>
      </c>
      <c r="AD51">
        <v>1.97</v>
      </c>
    </row>
    <row r="52" spans="2:30" ht="12.75">
      <c r="B52" t="s">
        <v>64</v>
      </c>
      <c r="C52" t="s">
        <v>16</v>
      </c>
      <c r="D52">
        <v>0.96</v>
      </c>
      <c r="E52">
        <v>0.99</v>
      </c>
      <c r="F52">
        <v>0.98</v>
      </c>
      <c r="G52">
        <v>0.99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Q52" t="s">
        <v>65</v>
      </c>
      <c r="R52" t="s">
        <v>16</v>
      </c>
      <c r="S52">
        <v>0.98</v>
      </c>
      <c r="T52">
        <v>0.99</v>
      </c>
      <c r="U52">
        <v>0.99</v>
      </c>
      <c r="V52">
        <v>0.99</v>
      </c>
      <c r="W52">
        <v>1</v>
      </c>
      <c r="X52">
        <v>1</v>
      </c>
      <c r="Y52">
        <v>1</v>
      </c>
      <c r="Z52">
        <v>1</v>
      </c>
      <c r="AA52">
        <v>1</v>
      </c>
      <c r="AB52">
        <v>0.97</v>
      </c>
      <c r="AC52">
        <v>1</v>
      </c>
      <c r="AD52">
        <v>1</v>
      </c>
    </row>
    <row r="53" spans="2:30" ht="12.75">
      <c r="B53" t="s">
        <v>64</v>
      </c>
      <c r="C53" t="s">
        <v>17</v>
      </c>
      <c r="D53">
        <v>3.71</v>
      </c>
      <c r="E53">
        <v>4.75</v>
      </c>
      <c r="F53">
        <v>2.52</v>
      </c>
      <c r="G53">
        <v>2.26</v>
      </c>
      <c r="H53">
        <v>2.12</v>
      </c>
      <c r="I53">
        <v>2.24</v>
      </c>
      <c r="J53">
        <v>2.14</v>
      </c>
      <c r="K53">
        <v>1.81</v>
      </c>
      <c r="L53">
        <v>0.99</v>
      </c>
      <c r="M53">
        <v>0.48</v>
      </c>
      <c r="N53">
        <v>1.96</v>
      </c>
      <c r="O53">
        <v>1.94</v>
      </c>
      <c r="Q53" t="s">
        <v>65</v>
      </c>
      <c r="R53" t="s">
        <v>17</v>
      </c>
      <c r="S53">
        <v>4.34</v>
      </c>
      <c r="T53">
        <v>3.46</v>
      </c>
      <c r="U53">
        <v>2.55</v>
      </c>
      <c r="V53">
        <v>2.28</v>
      </c>
      <c r="W53">
        <v>2.06</v>
      </c>
      <c r="X53">
        <v>2.23</v>
      </c>
      <c r="Y53">
        <v>2.14</v>
      </c>
      <c r="Z53">
        <v>1.84</v>
      </c>
      <c r="AA53">
        <v>1.02</v>
      </c>
      <c r="AB53">
        <v>0.51</v>
      </c>
      <c r="AC53">
        <v>2.02</v>
      </c>
      <c r="AD53">
        <v>1.99</v>
      </c>
    </row>
    <row r="54" spans="2:30" ht="12.75">
      <c r="B54" t="s">
        <v>64</v>
      </c>
      <c r="C54" t="s">
        <v>18</v>
      </c>
      <c r="D54">
        <v>0.96</v>
      </c>
      <c r="E54">
        <v>0.97</v>
      </c>
      <c r="F54">
        <v>0.99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Q54" t="s">
        <v>65</v>
      </c>
      <c r="R54" t="s">
        <v>18</v>
      </c>
      <c r="S54">
        <v>0.97</v>
      </c>
      <c r="T54">
        <v>0.99</v>
      </c>
      <c r="U54">
        <v>0.99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0.98</v>
      </c>
      <c r="AC54">
        <v>1</v>
      </c>
      <c r="AD54">
        <v>1</v>
      </c>
    </row>
    <row r="55" spans="2:30" ht="12.75">
      <c r="B55" t="s">
        <v>64</v>
      </c>
      <c r="C55" t="s">
        <v>19</v>
      </c>
      <c r="D55">
        <v>5.21</v>
      </c>
      <c r="E55">
        <v>3.02</v>
      </c>
      <c r="F55">
        <v>3.08</v>
      </c>
      <c r="G55">
        <v>1.96</v>
      </c>
      <c r="H55">
        <v>2.16</v>
      </c>
      <c r="I55">
        <v>1.97</v>
      </c>
      <c r="J55">
        <v>2.03</v>
      </c>
      <c r="K55">
        <v>1.7</v>
      </c>
      <c r="L55">
        <v>0.85</v>
      </c>
      <c r="M55">
        <v>0.49</v>
      </c>
      <c r="N55">
        <v>1.69</v>
      </c>
      <c r="O55">
        <v>1.74</v>
      </c>
      <c r="Q55" t="s">
        <v>65</v>
      </c>
      <c r="R55" t="s">
        <v>19</v>
      </c>
      <c r="S55">
        <v>5.02</v>
      </c>
      <c r="T55">
        <v>2.86</v>
      </c>
      <c r="U55">
        <v>3.04</v>
      </c>
      <c r="V55">
        <v>1.96</v>
      </c>
      <c r="W55">
        <v>2.07</v>
      </c>
      <c r="X55">
        <v>2.22</v>
      </c>
      <c r="Y55">
        <v>2.15</v>
      </c>
      <c r="Z55">
        <v>1.72</v>
      </c>
      <c r="AA55">
        <v>0.9</v>
      </c>
      <c r="AB55" t="s">
        <v>14</v>
      </c>
      <c r="AC55">
        <v>1.84</v>
      </c>
      <c r="AD55">
        <v>1.86</v>
      </c>
    </row>
    <row r="56" spans="2:30" ht="12.75">
      <c r="B56" t="s">
        <v>64</v>
      </c>
      <c r="C56" t="s">
        <v>20</v>
      </c>
      <c r="D56">
        <v>0.98</v>
      </c>
      <c r="E56">
        <v>0.98</v>
      </c>
      <c r="F56">
        <v>0.99</v>
      </c>
      <c r="G56">
        <v>0.99</v>
      </c>
      <c r="H56">
        <v>1</v>
      </c>
      <c r="I56">
        <v>1</v>
      </c>
      <c r="J56">
        <v>1</v>
      </c>
      <c r="K56">
        <v>1</v>
      </c>
      <c r="L56">
        <v>1</v>
      </c>
      <c r="M56">
        <v>0.96</v>
      </c>
      <c r="N56">
        <v>1</v>
      </c>
      <c r="O56">
        <v>1</v>
      </c>
      <c r="Q56" t="s">
        <v>65</v>
      </c>
      <c r="R56" t="s">
        <v>20</v>
      </c>
      <c r="S56">
        <v>0.97</v>
      </c>
      <c r="T56">
        <v>0.98</v>
      </c>
      <c r="U56">
        <v>0.99</v>
      </c>
      <c r="V56">
        <v>0.99</v>
      </c>
      <c r="W56">
        <v>0.99</v>
      </c>
      <c r="X56">
        <v>1</v>
      </c>
      <c r="Y56">
        <v>1</v>
      </c>
      <c r="Z56">
        <v>1</v>
      </c>
      <c r="AA56">
        <v>1</v>
      </c>
      <c r="AB56" t="s">
        <v>14</v>
      </c>
      <c r="AC56">
        <v>1</v>
      </c>
      <c r="AD56">
        <v>1</v>
      </c>
    </row>
    <row r="58" spans="3:18" ht="12.75">
      <c r="C58" t="s">
        <v>1</v>
      </c>
      <c r="R58" t="s">
        <v>21</v>
      </c>
    </row>
    <row r="59" spans="3:18" ht="12.75">
      <c r="C59" t="s">
        <v>2</v>
      </c>
      <c r="R59" t="s">
        <v>22</v>
      </c>
    </row>
    <row r="60" spans="3:30" ht="12.75">
      <c r="C60" t="s">
        <v>3</v>
      </c>
      <c r="D60">
        <v>31.5</v>
      </c>
      <c r="E60">
        <v>63</v>
      </c>
      <c r="F60">
        <v>125</v>
      </c>
      <c r="G60">
        <v>250</v>
      </c>
      <c r="H60">
        <v>500</v>
      </c>
      <c r="I60">
        <v>1000</v>
      </c>
      <c r="J60">
        <v>2000</v>
      </c>
      <c r="K60">
        <v>4000</v>
      </c>
      <c r="L60">
        <v>8000</v>
      </c>
      <c r="M60">
        <v>16000</v>
      </c>
      <c r="N60" t="s">
        <v>4</v>
      </c>
      <c r="O60" t="s">
        <v>5</v>
      </c>
      <c r="R60" t="s">
        <v>3</v>
      </c>
      <c r="S60">
        <v>31.5</v>
      </c>
      <c r="T60">
        <v>63</v>
      </c>
      <c r="U60">
        <v>125</v>
      </c>
      <c r="V60">
        <v>250</v>
      </c>
      <c r="W60">
        <v>500</v>
      </c>
      <c r="X60">
        <v>1000</v>
      </c>
      <c r="Y60">
        <v>2000</v>
      </c>
      <c r="Z60">
        <v>4000</v>
      </c>
      <c r="AA60">
        <v>8000</v>
      </c>
      <c r="AB60">
        <v>16000</v>
      </c>
      <c r="AC60" t="s">
        <v>4</v>
      </c>
      <c r="AD60" t="s">
        <v>5</v>
      </c>
    </row>
    <row r="61" spans="2:30" ht="12.75">
      <c r="B61" t="s">
        <v>66</v>
      </c>
      <c r="C61" t="s">
        <v>6</v>
      </c>
      <c r="D61">
        <v>15.59</v>
      </c>
      <c r="E61">
        <v>38.24</v>
      </c>
      <c r="F61">
        <v>41.45</v>
      </c>
      <c r="G61">
        <v>42.32</v>
      </c>
      <c r="H61">
        <v>46.26</v>
      </c>
      <c r="I61">
        <v>50.95</v>
      </c>
      <c r="J61">
        <v>54</v>
      </c>
      <c r="K61">
        <v>61.35</v>
      </c>
      <c r="L61">
        <v>57.68</v>
      </c>
      <c r="M61">
        <v>63.49</v>
      </c>
      <c r="N61">
        <v>65.4</v>
      </c>
      <c r="O61">
        <v>65.17</v>
      </c>
      <c r="Q61" t="s">
        <v>67</v>
      </c>
      <c r="R61" t="s">
        <v>6</v>
      </c>
      <c r="S61">
        <v>14.3</v>
      </c>
      <c r="T61">
        <v>38.14</v>
      </c>
      <c r="U61">
        <v>41.42</v>
      </c>
      <c r="V61">
        <v>43.54</v>
      </c>
      <c r="W61">
        <v>47.28</v>
      </c>
      <c r="X61">
        <v>51.51</v>
      </c>
      <c r="Y61">
        <v>53.8</v>
      </c>
      <c r="Z61">
        <v>61.79</v>
      </c>
      <c r="AA61">
        <v>54.95</v>
      </c>
      <c r="AB61">
        <v>60.14</v>
      </c>
      <c r="AC61">
        <v>64.51</v>
      </c>
      <c r="AD61">
        <v>64.74</v>
      </c>
    </row>
    <row r="62" spans="2:30" ht="12.75">
      <c r="B62" t="s">
        <v>66</v>
      </c>
      <c r="C62" t="s">
        <v>7</v>
      </c>
      <c r="D62">
        <v>9.37</v>
      </c>
      <c r="E62">
        <v>19.8</v>
      </c>
      <c r="F62">
        <v>12.75</v>
      </c>
      <c r="G62">
        <v>6.12</v>
      </c>
      <c r="H62">
        <v>4.9</v>
      </c>
      <c r="I62">
        <v>4.93</v>
      </c>
      <c r="J62">
        <v>5.72</v>
      </c>
      <c r="K62">
        <v>5.05</v>
      </c>
      <c r="L62">
        <v>7.41</v>
      </c>
      <c r="M62">
        <v>13.03</v>
      </c>
      <c r="N62">
        <v>22.47</v>
      </c>
      <c r="O62">
        <v>14.09</v>
      </c>
      <c r="Q62" t="s">
        <v>67</v>
      </c>
      <c r="R62" t="s">
        <v>7</v>
      </c>
      <c r="S62">
        <v>8.44</v>
      </c>
      <c r="T62">
        <v>19.71</v>
      </c>
      <c r="U62">
        <v>12.46</v>
      </c>
      <c r="V62">
        <v>6.15</v>
      </c>
      <c r="W62">
        <v>4.38</v>
      </c>
      <c r="X62">
        <v>5.94</v>
      </c>
      <c r="Y62">
        <v>5.27</v>
      </c>
      <c r="Z62">
        <v>4.26</v>
      </c>
      <c r="AA62">
        <v>6.93</v>
      </c>
      <c r="AB62">
        <v>12.67</v>
      </c>
      <c r="AC62">
        <v>22.41</v>
      </c>
      <c r="AD62">
        <v>13.88</v>
      </c>
    </row>
    <row r="63" spans="2:30" ht="12.75">
      <c r="B63" t="s">
        <v>66</v>
      </c>
      <c r="C63" t="s">
        <v>8</v>
      </c>
      <c r="D63">
        <v>-21.47</v>
      </c>
      <c r="E63">
        <v>-2.82</v>
      </c>
      <c r="F63">
        <v>4.95</v>
      </c>
      <c r="G63">
        <v>-0.04</v>
      </c>
      <c r="H63">
        <v>-4.7</v>
      </c>
      <c r="I63">
        <v>-4</v>
      </c>
      <c r="J63">
        <v>0.93</v>
      </c>
      <c r="K63">
        <v>8.41</v>
      </c>
      <c r="L63">
        <v>-4.11</v>
      </c>
      <c r="M63">
        <v>-4.71</v>
      </c>
      <c r="N63">
        <v>-1.99</v>
      </c>
      <c r="O63">
        <v>-0.5</v>
      </c>
      <c r="Q63" t="s">
        <v>67</v>
      </c>
      <c r="R63" t="s">
        <v>8</v>
      </c>
      <c r="S63">
        <v>-22.76</v>
      </c>
      <c r="T63">
        <v>-2.93</v>
      </c>
      <c r="U63">
        <v>4.92</v>
      </c>
      <c r="V63">
        <v>1.18</v>
      </c>
      <c r="W63">
        <v>-3.68</v>
      </c>
      <c r="X63">
        <v>-3.44</v>
      </c>
      <c r="Y63">
        <v>0.73</v>
      </c>
      <c r="Z63">
        <v>8.85</v>
      </c>
      <c r="AA63">
        <v>-6.84</v>
      </c>
      <c r="AB63">
        <v>-8.07</v>
      </c>
      <c r="AC63">
        <v>-2.88</v>
      </c>
      <c r="AD63">
        <v>-0.93</v>
      </c>
    </row>
    <row r="64" spans="2:30" ht="12.75">
      <c r="B64" t="s">
        <v>66</v>
      </c>
      <c r="C64" t="s">
        <v>9</v>
      </c>
      <c r="D64">
        <v>-6.74</v>
      </c>
      <c r="E64">
        <v>-5.55</v>
      </c>
      <c r="F64">
        <v>-0.5</v>
      </c>
      <c r="G64">
        <v>-3.67</v>
      </c>
      <c r="H64">
        <v>-5.66</v>
      </c>
      <c r="I64">
        <v>-4.31</v>
      </c>
      <c r="J64">
        <v>-2.37</v>
      </c>
      <c r="K64">
        <v>1.16</v>
      </c>
      <c r="L64">
        <v>4.91</v>
      </c>
      <c r="M64">
        <v>6.5</v>
      </c>
      <c r="N64">
        <v>2.47</v>
      </c>
      <c r="O64">
        <v>1.67</v>
      </c>
      <c r="Q64" t="s">
        <v>67</v>
      </c>
      <c r="R64" t="s">
        <v>9</v>
      </c>
      <c r="S64">
        <v>-6.4</v>
      </c>
      <c r="T64">
        <v>-4.86</v>
      </c>
      <c r="U64">
        <v>-1.28</v>
      </c>
      <c r="V64">
        <v>-6.05</v>
      </c>
      <c r="W64">
        <v>-4.33</v>
      </c>
      <c r="X64">
        <v>-5.87</v>
      </c>
      <c r="Y64">
        <v>-2.89</v>
      </c>
      <c r="Z64">
        <v>3.21</v>
      </c>
      <c r="AA64">
        <v>5.92</v>
      </c>
      <c r="AB64">
        <v>9.03</v>
      </c>
      <c r="AC64">
        <v>2.63</v>
      </c>
      <c r="AD64">
        <v>2.34</v>
      </c>
    </row>
    <row r="65" spans="2:30" ht="12.75">
      <c r="B65" t="s">
        <v>66</v>
      </c>
      <c r="C65" t="s">
        <v>10</v>
      </c>
      <c r="D65">
        <v>-5.4</v>
      </c>
      <c r="E65">
        <v>-1.99</v>
      </c>
      <c r="F65">
        <v>2</v>
      </c>
      <c r="G65">
        <v>-1.14</v>
      </c>
      <c r="H65">
        <v>-2.69</v>
      </c>
      <c r="I65">
        <v>-2.87</v>
      </c>
      <c r="J65">
        <v>-1.04</v>
      </c>
      <c r="K65">
        <v>2.99</v>
      </c>
      <c r="L65">
        <v>7.93</v>
      </c>
      <c r="M65">
        <v>10.61</v>
      </c>
      <c r="N65">
        <v>4.41</v>
      </c>
      <c r="O65">
        <v>3.48</v>
      </c>
      <c r="Q65" t="s">
        <v>67</v>
      </c>
      <c r="R65" t="s">
        <v>10</v>
      </c>
      <c r="S65">
        <v>-5.57</v>
      </c>
      <c r="T65">
        <v>-1.68</v>
      </c>
      <c r="U65">
        <v>1.43</v>
      </c>
      <c r="V65">
        <v>-3.23</v>
      </c>
      <c r="W65">
        <v>-1.1</v>
      </c>
      <c r="X65">
        <v>-2.57</v>
      </c>
      <c r="Y65">
        <v>-0.72</v>
      </c>
      <c r="Z65">
        <v>4.64</v>
      </c>
      <c r="AA65">
        <v>8.01</v>
      </c>
      <c r="AB65">
        <v>12.53</v>
      </c>
      <c r="AC65">
        <v>4.22</v>
      </c>
      <c r="AD65">
        <v>3.88</v>
      </c>
    </row>
    <row r="66" spans="2:30" ht="12.75">
      <c r="B66" t="s">
        <v>66</v>
      </c>
      <c r="C66" t="s">
        <v>11</v>
      </c>
      <c r="D66">
        <v>17.48</v>
      </c>
      <c r="E66">
        <v>21.78</v>
      </c>
      <c r="F66">
        <v>47.14</v>
      </c>
      <c r="G66">
        <v>30.06</v>
      </c>
      <c r="H66">
        <v>21.37</v>
      </c>
      <c r="I66">
        <v>27.05</v>
      </c>
      <c r="J66">
        <v>36.68</v>
      </c>
      <c r="K66">
        <v>56.64</v>
      </c>
      <c r="L66">
        <v>75.61</v>
      </c>
      <c r="M66">
        <v>81.7</v>
      </c>
      <c r="N66">
        <v>63.85</v>
      </c>
      <c r="O66">
        <v>59.47</v>
      </c>
      <c r="Q66" t="s">
        <v>67</v>
      </c>
      <c r="R66" t="s">
        <v>11</v>
      </c>
      <c r="S66">
        <v>18.63</v>
      </c>
      <c r="T66">
        <v>24.63</v>
      </c>
      <c r="U66">
        <v>42.66</v>
      </c>
      <c r="V66">
        <v>19.89</v>
      </c>
      <c r="W66">
        <v>26.94</v>
      </c>
      <c r="X66">
        <v>20.58</v>
      </c>
      <c r="Y66">
        <v>33.93</v>
      </c>
      <c r="Z66">
        <v>67.7</v>
      </c>
      <c r="AA66">
        <v>79.62</v>
      </c>
      <c r="AB66">
        <v>88.88</v>
      </c>
      <c r="AC66">
        <v>64.71</v>
      </c>
      <c r="AD66">
        <v>63.15</v>
      </c>
    </row>
    <row r="67" spans="2:30" ht="12.75">
      <c r="B67" t="s">
        <v>66</v>
      </c>
      <c r="C67" t="s">
        <v>12</v>
      </c>
      <c r="D67">
        <v>309.26</v>
      </c>
      <c r="E67">
        <v>176.65</v>
      </c>
      <c r="F67">
        <v>131.11</v>
      </c>
      <c r="G67">
        <v>167.49</v>
      </c>
      <c r="H67">
        <v>168.61</v>
      </c>
      <c r="I67">
        <v>177.36</v>
      </c>
      <c r="J67">
        <v>146.64</v>
      </c>
      <c r="K67">
        <v>86.93</v>
      </c>
      <c r="L67">
        <v>39.89</v>
      </c>
      <c r="M67">
        <v>33.49</v>
      </c>
      <c r="N67">
        <v>73.34</v>
      </c>
      <c r="O67">
        <v>82.77</v>
      </c>
      <c r="Q67" t="s">
        <v>67</v>
      </c>
      <c r="R67" t="s">
        <v>12</v>
      </c>
      <c r="S67">
        <v>328.73</v>
      </c>
      <c r="T67">
        <v>176.08</v>
      </c>
      <c r="U67">
        <v>138.12</v>
      </c>
      <c r="V67">
        <v>177.58</v>
      </c>
      <c r="W67">
        <v>144.61</v>
      </c>
      <c r="X67">
        <v>165.51</v>
      </c>
      <c r="Y67">
        <v>145.04</v>
      </c>
      <c r="Z67">
        <v>69.29</v>
      </c>
      <c r="AA67">
        <v>38.81</v>
      </c>
      <c r="AB67">
        <v>27.04</v>
      </c>
      <c r="AC67">
        <v>75.04</v>
      </c>
      <c r="AD67">
        <v>78.4</v>
      </c>
    </row>
    <row r="68" spans="2:30" ht="12.75">
      <c r="B68" t="s">
        <v>66</v>
      </c>
      <c r="C68" t="s">
        <v>13</v>
      </c>
      <c r="D68">
        <v>5.33</v>
      </c>
      <c r="E68">
        <v>2.22</v>
      </c>
      <c r="F68">
        <v>2.34</v>
      </c>
      <c r="G68">
        <v>2.25</v>
      </c>
      <c r="H68">
        <v>2.1</v>
      </c>
      <c r="I68">
        <v>2.48</v>
      </c>
      <c r="J68">
        <v>2.19</v>
      </c>
      <c r="K68">
        <v>1.66</v>
      </c>
      <c r="L68">
        <v>0.63</v>
      </c>
      <c r="M68">
        <v>0.42</v>
      </c>
      <c r="N68">
        <v>1.4</v>
      </c>
      <c r="O68">
        <v>1.59</v>
      </c>
      <c r="Q68" t="s">
        <v>67</v>
      </c>
      <c r="R68" t="s">
        <v>13</v>
      </c>
      <c r="S68">
        <v>5.36</v>
      </c>
      <c r="T68">
        <v>2.29</v>
      </c>
      <c r="U68">
        <v>2.38</v>
      </c>
      <c r="V68">
        <v>2.11</v>
      </c>
      <c r="W68">
        <v>1.86</v>
      </c>
      <c r="X68">
        <v>2.2</v>
      </c>
      <c r="Y68">
        <v>2.15</v>
      </c>
      <c r="Z68">
        <v>1.53</v>
      </c>
      <c r="AA68">
        <v>0.62</v>
      </c>
      <c r="AB68">
        <v>0.34</v>
      </c>
      <c r="AC68">
        <v>1.54</v>
      </c>
      <c r="AD68">
        <v>1.62</v>
      </c>
    </row>
    <row r="69" spans="2:30" ht="12.75">
      <c r="B69" t="s">
        <v>66</v>
      </c>
      <c r="C69" t="s">
        <v>15</v>
      </c>
      <c r="D69">
        <v>1.56</v>
      </c>
      <c r="E69">
        <v>2.55</v>
      </c>
      <c r="F69">
        <v>2.89</v>
      </c>
      <c r="G69">
        <v>2.39</v>
      </c>
      <c r="H69">
        <v>2.08</v>
      </c>
      <c r="I69">
        <v>2.13</v>
      </c>
      <c r="J69">
        <v>2.08</v>
      </c>
      <c r="K69">
        <v>1.77</v>
      </c>
      <c r="L69">
        <v>0.95</v>
      </c>
      <c r="M69">
        <v>0.41</v>
      </c>
      <c r="N69">
        <v>1.88</v>
      </c>
      <c r="O69">
        <v>1.87</v>
      </c>
      <c r="Q69" t="s">
        <v>67</v>
      </c>
      <c r="R69" t="s">
        <v>15</v>
      </c>
      <c r="S69">
        <v>1.86</v>
      </c>
      <c r="T69">
        <v>2.76</v>
      </c>
      <c r="U69">
        <v>2.98</v>
      </c>
      <c r="V69">
        <v>2.3</v>
      </c>
      <c r="W69">
        <v>2.07</v>
      </c>
      <c r="X69">
        <v>2.19</v>
      </c>
      <c r="Y69">
        <v>2.06</v>
      </c>
      <c r="Z69">
        <v>1.74</v>
      </c>
      <c r="AA69">
        <v>1</v>
      </c>
      <c r="AB69">
        <v>0.46</v>
      </c>
      <c r="AC69">
        <v>1.91</v>
      </c>
      <c r="AD69">
        <v>1.88</v>
      </c>
    </row>
    <row r="70" spans="2:30" ht="12.75">
      <c r="B70" t="s">
        <v>66</v>
      </c>
      <c r="C70" t="s">
        <v>16</v>
      </c>
      <c r="D70">
        <v>0.91</v>
      </c>
      <c r="E70">
        <v>0.98</v>
      </c>
      <c r="F70">
        <v>0.99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Q70" t="s">
        <v>67</v>
      </c>
      <c r="R70" t="s">
        <v>16</v>
      </c>
      <c r="S70">
        <v>0.95</v>
      </c>
      <c r="T70">
        <v>0.99</v>
      </c>
      <c r="U70">
        <v>0.99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0.99</v>
      </c>
      <c r="AC70">
        <v>1</v>
      </c>
      <c r="AD70">
        <v>1</v>
      </c>
    </row>
    <row r="71" spans="2:30" ht="12.75">
      <c r="B71" t="s">
        <v>66</v>
      </c>
      <c r="C71" t="s">
        <v>17</v>
      </c>
      <c r="D71">
        <v>1.51</v>
      </c>
      <c r="E71">
        <v>2.22</v>
      </c>
      <c r="F71">
        <v>2.97</v>
      </c>
      <c r="G71">
        <v>2.31</v>
      </c>
      <c r="H71">
        <v>2.08</v>
      </c>
      <c r="I71">
        <v>2.18</v>
      </c>
      <c r="J71">
        <v>2.11</v>
      </c>
      <c r="K71">
        <v>1.77</v>
      </c>
      <c r="L71">
        <v>0.99</v>
      </c>
      <c r="M71">
        <v>0.49</v>
      </c>
      <c r="N71">
        <v>1.94</v>
      </c>
      <c r="O71">
        <v>1.91</v>
      </c>
      <c r="Q71" t="s">
        <v>67</v>
      </c>
      <c r="R71" t="s">
        <v>17</v>
      </c>
      <c r="S71">
        <v>1.77</v>
      </c>
      <c r="T71">
        <v>2.47</v>
      </c>
      <c r="U71">
        <v>2.95</v>
      </c>
      <c r="V71">
        <v>2.28</v>
      </c>
      <c r="W71">
        <v>2.11</v>
      </c>
      <c r="X71">
        <v>2.23</v>
      </c>
      <c r="Y71">
        <v>2.13</v>
      </c>
      <c r="Z71">
        <v>1.76</v>
      </c>
      <c r="AA71">
        <v>1.05</v>
      </c>
      <c r="AB71">
        <v>0.5</v>
      </c>
      <c r="AC71">
        <v>1.97</v>
      </c>
      <c r="AD71">
        <v>1.93</v>
      </c>
    </row>
    <row r="72" spans="2:30" ht="12.75">
      <c r="B72" t="s">
        <v>66</v>
      </c>
      <c r="C72" t="s">
        <v>18</v>
      </c>
      <c r="D72">
        <v>0.9</v>
      </c>
      <c r="E72">
        <v>0.98</v>
      </c>
      <c r="F72">
        <v>0.99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0.99</v>
      </c>
      <c r="N72">
        <v>1</v>
      </c>
      <c r="O72">
        <v>1</v>
      </c>
      <c r="Q72" t="s">
        <v>67</v>
      </c>
      <c r="R72" t="s">
        <v>18</v>
      </c>
      <c r="S72">
        <v>0.92</v>
      </c>
      <c r="T72">
        <v>0.99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</row>
    <row r="73" spans="2:30" ht="12.75">
      <c r="B73" t="s">
        <v>66</v>
      </c>
      <c r="C73" t="s">
        <v>19</v>
      </c>
      <c r="D73">
        <v>2.54</v>
      </c>
      <c r="E73">
        <v>2.96</v>
      </c>
      <c r="F73">
        <v>2.81</v>
      </c>
      <c r="G73">
        <v>2.46</v>
      </c>
      <c r="H73">
        <v>1.96</v>
      </c>
      <c r="I73">
        <v>1.99</v>
      </c>
      <c r="J73">
        <v>2.01</v>
      </c>
      <c r="K73">
        <v>1.78</v>
      </c>
      <c r="L73">
        <v>0.85</v>
      </c>
      <c r="M73">
        <v>0.41</v>
      </c>
      <c r="N73">
        <v>1.84</v>
      </c>
      <c r="O73">
        <v>1.85</v>
      </c>
      <c r="Q73" t="s">
        <v>67</v>
      </c>
      <c r="R73" t="s">
        <v>19</v>
      </c>
      <c r="S73">
        <v>2.36</v>
      </c>
      <c r="T73">
        <v>2.95</v>
      </c>
      <c r="U73">
        <v>3.03</v>
      </c>
      <c r="V73">
        <v>2.67</v>
      </c>
      <c r="W73">
        <v>1.91</v>
      </c>
      <c r="X73">
        <v>2.18</v>
      </c>
      <c r="Y73">
        <v>2.1</v>
      </c>
      <c r="Z73">
        <v>1.81</v>
      </c>
      <c r="AA73">
        <v>0.92</v>
      </c>
      <c r="AB73">
        <v>0.43</v>
      </c>
      <c r="AC73">
        <v>1.87</v>
      </c>
      <c r="AD73">
        <v>1.87</v>
      </c>
    </row>
    <row r="74" spans="2:30" ht="12.75">
      <c r="B74" t="s">
        <v>66</v>
      </c>
      <c r="C74" t="s">
        <v>20</v>
      </c>
      <c r="D74">
        <v>0.89</v>
      </c>
      <c r="E74">
        <v>0.98</v>
      </c>
      <c r="F74">
        <v>0.98</v>
      </c>
      <c r="G74">
        <v>0.99</v>
      </c>
      <c r="H74">
        <v>1</v>
      </c>
      <c r="I74">
        <v>1</v>
      </c>
      <c r="J74">
        <v>1</v>
      </c>
      <c r="K74">
        <v>1</v>
      </c>
      <c r="L74">
        <v>0.99</v>
      </c>
      <c r="M74">
        <v>0.98</v>
      </c>
      <c r="N74">
        <v>1</v>
      </c>
      <c r="O74">
        <v>1</v>
      </c>
      <c r="Q74" t="s">
        <v>67</v>
      </c>
      <c r="R74" t="s">
        <v>20</v>
      </c>
      <c r="S74">
        <v>0.91</v>
      </c>
      <c r="T74">
        <v>0.99</v>
      </c>
      <c r="U74">
        <v>0.98</v>
      </c>
      <c r="V74">
        <v>0.98</v>
      </c>
      <c r="W74">
        <v>0.99</v>
      </c>
      <c r="X74">
        <v>1</v>
      </c>
      <c r="Y74">
        <v>1</v>
      </c>
      <c r="Z74">
        <v>1</v>
      </c>
      <c r="AA74">
        <v>0.99</v>
      </c>
      <c r="AB74">
        <v>0.96</v>
      </c>
      <c r="AC74">
        <v>1</v>
      </c>
      <c r="AD74">
        <v>1</v>
      </c>
    </row>
    <row r="76" ht="12.75">
      <c r="C76" t="s">
        <v>1</v>
      </c>
    </row>
    <row r="77" spans="3:18" ht="12.75">
      <c r="C77" t="s">
        <v>2</v>
      </c>
      <c r="R77" t="s">
        <v>22</v>
      </c>
    </row>
    <row r="78" spans="3:30" ht="12.75">
      <c r="C78" t="s">
        <v>3</v>
      </c>
      <c r="D78">
        <v>31.5</v>
      </c>
      <c r="E78">
        <v>63</v>
      </c>
      <c r="F78">
        <v>125</v>
      </c>
      <c r="G78">
        <v>250</v>
      </c>
      <c r="H78">
        <v>500</v>
      </c>
      <c r="I78">
        <v>1000</v>
      </c>
      <c r="J78">
        <v>2000</v>
      </c>
      <c r="K78">
        <v>4000</v>
      </c>
      <c r="L78">
        <v>8000</v>
      </c>
      <c r="M78">
        <v>16000</v>
      </c>
      <c r="N78" t="s">
        <v>4</v>
      </c>
      <c r="O78" t="s">
        <v>5</v>
      </c>
      <c r="R78" t="s">
        <v>3</v>
      </c>
      <c r="S78">
        <v>31.5</v>
      </c>
      <c r="T78">
        <v>63</v>
      </c>
      <c r="U78">
        <v>125</v>
      </c>
      <c r="V78">
        <v>250</v>
      </c>
      <c r="W78">
        <v>500</v>
      </c>
      <c r="X78">
        <v>1000</v>
      </c>
      <c r="Y78">
        <v>2000</v>
      </c>
      <c r="Z78">
        <v>4000</v>
      </c>
      <c r="AA78">
        <v>8000</v>
      </c>
      <c r="AB78">
        <v>16000</v>
      </c>
      <c r="AC78" t="s">
        <v>4</v>
      </c>
      <c r="AD78" t="s">
        <v>5</v>
      </c>
    </row>
    <row r="79" spans="2:30" ht="12.75">
      <c r="B79" t="s">
        <v>72</v>
      </c>
      <c r="C79" t="s">
        <v>6</v>
      </c>
      <c r="D79">
        <v>15.83</v>
      </c>
      <c r="E79">
        <v>35.95</v>
      </c>
      <c r="F79">
        <v>39.68</v>
      </c>
      <c r="G79">
        <v>42.87</v>
      </c>
      <c r="H79">
        <v>46.4</v>
      </c>
      <c r="I79">
        <v>50.42</v>
      </c>
      <c r="J79">
        <v>53.6</v>
      </c>
      <c r="K79">
        <v>60.36</v>
      </c>
      <c r="L79">
        <v>56.1</v>
      </c>
      <c r="M79">
        <v>61.22</v>
      </c>
      <c r="N79">
        <v>64.06</v>
      </c>
      <c r="O79">
        <v>64.03</v>
      </c>
      <c r="Q79" t="s">
        <v>73</v>
      </c>
      <c r="R79" t="s">
        <v>6</v>
      </c>
      <c r="S79">
        <v>15.65</v>
      </c>
      <c r="T79">
        <v>36.03</v>
      </c>
      <c r="U79">
        <v>40.39</v>
      </c>
      <c r="V79">
        <v>43.4</v>
      </c>
      <c r="W79">
        <v>46.63</v>
      </c>
      <c r="X79">
        <v>51.29</v>
      </c>
      <c r="Y79">
        <v>53.51</v>
      </c>
      <c r="Z79">
        <v>61.17</v>
      </c>
      <c r="AA79">
        <v>54.58</v>
      </c>
      <c r="AB79">
        <v>59.13</v>
      </c>
      <c r="AC79">
        <v>63.93</v>
      </c>
      <c r="AD79">
        <v>64.18</v>
      </c>
    </row>
    <row r="80" spans="2:30" ht="12.75">
      <c r="B80" t="s">
        <v>72</v>
      </c>
      <c r="C80" t="s">
        <v>7</v>
      </c>
      <c r="D80">
        <v>2.37</v>
      </c>
      <c r="E80">
        <v>13.77</v>
      </c>
      <c r="F80">
        <v>11.81</v>
      </c>
      <c r="G80">
        <v>6.74</v>
      </c>
      <c r="H80">
        <v>4.24</v>
      </c>
      <c r="I80">
        <v>4.91</v>
      </c>
      <c r="J80">
        <v>4.78</v>
      </c>
      <c r="K80">
        <v>6.03</v>
      </c>
      <c r="L80">
        <v>7.25</v>
      </c>
      <c r="M80">
        <v>13.3</v>
      </c>
      <c r="N80">
        <v>18.82</v>
      </c>
      <c r="O80">
        <v>14.02</v>
      </c>
      <c r="Q80" t="s">
        <v>73</v>
      </c>
      <c r="R80" t="s">
        <v>7</v>
      </c>
      <c r="S80">
        <v>1.12</v>
      </c>
      <c r="T80">
        <v>14.52</v>
      </c>
      <c r="U80">
        <v>10.38</v>
      </c>
      <c r="V80">
        <v>6.9</v>
      </c>
      <c r="W80">
        <v>5.17</v>
      </c>
      <c r="X80">
        <v>5.81</v>
      </c>
      <c r="Y80">
        <v>4.21</v>
      </c>
      <c r="Z80">
        <v>6.32</v>
      </c>
      <c r="AA80">
        <v>7.01</v>
      </c>
      <c r="AB80">
        <v>12.72</v>
      </c>
      <c r="AC80">
        <v>19.01</v>
      </c>
      <c r="AD80">
        <v>14.07</v>
      </c>
    </row>
    <row r="81" spans="2:30" ht="12.75">
      <c r="B81" t="s">
        <v>72</v>
      </c>
      <c r="C81" t="s">
        <v>8</v>
      </c>
      <c r="D81">
        <v>-21.23</v>
      </c>
      <c r="E81">
        <v>-5.12</v>
      </c>
      <c r="F81">
        <v>3.18</v>
      </c>
      <c r="G81">
        <v>0.51</v>
      </c>
      <c r="H81">
        <v>-4.56</v>
      </c>
      <c r="I81">
        <v>-4.53</v>
      </c>
      <c r="J81">
        <v>0.53</v>
      </c>
      <c r="K81">
        <v>7.42</v>
      </c>
      <c r="L81">
        <v>-5.69</v>
      </c>
      <c r="M81">
        <v>-6.99</v>
      </c>
      <c r="N81">
        <v>-3.33</v>
      </c>
      <c r="O81">
        <v>-1.64</v>
      </c>
      <c r="Q81" t="s">
        <v>73</v>
      </c>
      <c r="R81" t="s">
        <v>8</v>
      </c>
      <c r="S81">
        <v>-21.41</v>
      </c>
      <c r="T81">
        <v>-5.04</v>
      </c>
      <c r="U81">
        <v>3.88</v>
      </c>
      <c r="V81">
        <v>1.03</v>
      </c>
      <c r="W81">
        <v>-4.33</v>
      </c>
      <c r="X81">
        <v>-3.66</v>
      </c>
      <c r="Y81">
        <v>0.45</v>
      </c>
      <c r="Z81">
        <v>8.22</v>
      </c>
      <c r="AA81">
        <v>-7.21</v>
      </c>
      <c r="AB81">
        <v>-9.08</v>
      </c>
      <c r="AC81">
        <v>-3.46</v>
      </c>
      <c r="AD81">
        <v>-1.49</v>
      </c>
    </row>
    <row r="82" spans="2:30" ht="12.75">
      <c r="B82" t="s">
        <v>72</v>
      </c>
      <c r="C82" t="s">
        <v>9</v>
      </c>
      <c r="D82">
        <v>-7.65</v>
      </c>
      <c r="E82">
        <v>-5.23</v>
      </c>
      <c r="F82">
        <v>-2.17</v>
      </c>
      <c r="G82">
        <v>-9.04</v>
      </c>
      <c r="H82">
        <v>-4.87</v>
      </c>
      <c r="I82">
        <v>-4.54</v>
      </c>
      <c r="J82">
        <v>-3.44</v>
      </c>
      <c r="K82">
        <v>1.19</v>
      </c>
      <c r="L82">
        <v>4.34</v>
      </c>
      <c r="M82">
        <v>4.34</v>
      </c>
      <c r="N82">
        <v>1.47</v>
      </c>
      <c r="O82">
        <v>1</v>
      </c>
      <c r="Q82" t="s">
        <v>73</v>
      </c>
      <c r="R82" t="s">
        <v>9</v>
      </c>
      <c r="S82">
        <v>-7.29</v>
      </c>
      <c r="T82">
        <v>-5.63</v>
      </c>
      <c r="U82">
        <v>-3.04</v>
      </c>
      <c r="V82">
        <v>-8.4</v>
      </c>
      <c r="W82">
        <v>-5.9</v>
      </c>
      <c r="X82">
        <v>-5.09</v>
      </c>
      <c r="Y82">
        <v>-3.03</v>
      </c>
      <c r="Z82">
        <v>3.04</v>
      </c>
      <c r="AA82">
        <v>6.17</v>
      </c>
      <c r="AB82">
        <v>9.24</v>
      </c>
      <c r="AC82">
        <v>2.4</v>
      </c>
      <c r="AD82">
        <v>2.12</v>
      </c>
    </row>
    <row r="83" spans="2:30" ht="12.75">
      <c r="B83" t="s">
        <v>72</v>
      </c>
      <c r="C83" t="s">
        <v>10</v>
      </c>
      <c r="D83">
        <v>-4.9</v>
      </c>
      <c r="E83">
        <v>-3.41</v>
      </c>
      <c r="F83">
        <v>-1.36</v>
      </c>
      <c r="G83">
        <v>-6.2</v>
      </c>
      <c r="H83">
        <v>-1.63</v>
      </c>
      <c r="I83">
        <v>-3.38</v>
      </c>
      <c r="J83">
        <v>-1.88</v>
      </c>
      <c r="K83">
        <v>2.5</v>
      </c>
      <c r="L83">
        <v>6.87</v>
      </c>
      <c r="M83">
        <v>8.77</v>
      </c>
      <c r="N83">
        <v>3.18</v>
      </c>
      <c r="O83">
        <v>2.54</v>
      </c>
      <c r="Q83" t="s">
        <v>73</v>
      </c>
      <c r="R83" t="s">
        <v>10</v>
      </c>
      <c r="S83">
        <v>-5.14</v>
      </c>
      <c r="T83">
        <v>-3.72</v>
      </c>
      <c r="U83">
        <v>-1.28</v>
      </c>
      <c r="V83">
        <v>-5.31</v>
      </c>
      <c r="W83">
        <v>-3.1</v>
      </c>
      <c r="X83">
        <v>-2.14</v>
      </c>
      <c r="Y83">
        <v>-1.3</v>
      </c>
      <c r="Z83">
        <v>4.54</v>
      </c>
      <c r="AA83">
        <v>8.35</v>
      </c>
      <c r="AB83">
        <v>12.85</v>
      </c>
      <c r="AC83">
        <v>3.96</v>
      </c>
      <c r="AD83">
        <v>3.67</v>
      </c>
    </row>
    <row r="84" spans="2:30" ht="12.75">
      <c r="B84" t="s">
        <v>72</v>
      </c>
      <c r="C84" t="s">
        <v>11</v>
      </c>
      <c r="D84">
        <v>14.66</v>
      </c>
      <c r="E84">
        <v>23.09</v>
      </c>
      <c r="F84">
        <v>37.78</v>
      </c>
      <c r="G84">
        <v>11.09</v>
      </c>
      <c r="H84">
        <v>24.57</v>
      </c>
      <c r="I84">
        <v>26.03</v>
      </c>
      <c r="J84">
        <v>31.19</v>
      </c>
      <c r="K84">
        <v>56.8</v>
      </c>
      <c r="L84">
        <v>73.11</v>
      </c>
      <c r="M84">
        <v>73.11</v>
      </c>
      <c r="N84">
        <v>58.38</v>
      </c>
      <c r="O84">
        <v>55.73</v>
      </c>
      <c r="Q84" t="s">
        <v>73</v>
      </c>
      <c r="R84" t="s">
        <v>11</v>
      </c>
      <c r="S84">
        <v>15.72</v>
      </c>
      <c r="T84">
        <v>21.47</v>
      </c>
      <c r="U84">
        <v>33.2</v>
      </c>
      <c r="V84">
        <v>12.62</v>
      </c>
      <c r="W84">
        <v>20.45</v>
      </c>
      <c r="X84">
        <v>23.65</v>
      </c>
      <c r="Y84">
        <v>33.25</v>
      </c>
      <c r="Z84">
        <v>66.8</v>
      </c>
      <c r="AA84">
        <v>80.55</v>
      </c>
      <c r="AB84">
        <v>89.34</v>
      </c>
      <c r="AC84">
        <v>63.46</v>
      </c>
      <c r="AD84">
        <v>61.98</v>
      </c>
    </row>
    <row r="85" spans="2:30" ht="12.75">
      <c r="B85" t="s">
        <v>72</v>
      </c>
      <c r="C85" t="s">
        <v>12</v>
      </c>
      <c r="D85">
        <v>431.98</v>
      </c>
      <c r="E85">
        <v>233.63</v>
      </c>
      <c r="F85">
        <v>176.79</v>
      </c>
      <c r="G85">
        <v>178.44</v>
      </c>
      <c r="H85">
        <v>153.5</v>
      </c>
      <c r="I85">
        <v>176.41</v>
      </c>
      <c r="J85">
        <v>151.8</v>
      </c>
      <c r="K85">
        <v>93.95</v>
      </c>
      <c r="L85">
        <v>42.65</v>
      </c>
      <c r="M85">
        <v>38.16</v>
      </c>
      <c r="N85">
        <v>84.86</v>
      </c>
      <c r="O85">
        <v>92.63</v>
      </c>
      <c r="Q85" t="s">
        <v>73</v>
      </c>
      <c r="R85" t="s">
        <v>12</v>
      </c>
      <c r="S85">
        <v>406.24</v>
      </c>
      <c r="T85">
        <v>225.36</v>
      </c>
      <c r="U85">
        <v>179.92</v>
      </c>
      <c r="V85">
        <v>178.83</v>
      </c>
      <c r="W85">
        <v>175.67</v>
      </c>
      <c r="X85">
        <v>167.84</v>
      </c>
      <c r="Y85">
        <v>147.92</v>
      </c>
      <c r="Z85">
        <v>69.74</v>
      </c>
      <c r="AA85">
        <v>32.59</v>
      </c>
      <c r="AB85">
        <v>25.14</v>
      </c>
      <c r="AC85">
        <v>76.63</v>
      </c>
      <c r="AD85">
        <v>79.69</v>
      </c>
    </row>
    <row r="86" spans="2:30" ht="12.75">
      <c r="B86" t="s">
        <v>72</v>
      </c>
      <c r="C86" t="s">
        <v>13</v>
      </c>
      <c r="D86">
        <v>6.35</v>
      </c>
      <c r="E86">
        <v>3.02</v>
      </c>
      <c r="F86">
        <v>2.4</v>
      </c>
      <c r="G86">
        <v>2</v>
      </c>
      <c r="H86">
        <v>1.96</v>
      </c>
      <c r="I86">
        <v>2.32</v>
      </c>
      <c r="J86">
        <v>2.18</v>
      </c>
      <c r="K86">
        <v>1.86</v>
      </c>
      <c r="L86">
        <v>0.74</v>
      </c>
      <c r="M86">
        <v>0.49</v>
      </c>
      <c r="N86">
        <v>1.58</v>
      </c>
      <c r="O86">
        <v>1.75</v>
      </c>
      <c r="Q86" t="s">
        <v>73</v>
      </c>
      <c r="R86" t="s">
        <v>13</v>
      </c>
      <c r="S86">
        <v>5.77</v>
      </c>
      <c r="T86">
        <v>2.9</v>
      </c>
      <c r="U86">
        <v>2.37</v>
      </c>
      <c r="V86">
        <v>1.88</v>
      </c>
      <c r="W86">
        <v>2.01</v>
      </c>
      <c r="X86">
        <v>2.33</v>
      </c>
      <c r="Y86">
        <v>2.07</v>
      </c>
      <c r="Z86">
        <v>1.52</v>
      </c>
      <c r="AA86">
        <v>0.75</v>
      </c>
      <c r="AB86">
        <v>0.32</v>
      </c>
      <c r="AC86">
        <v>1.62</v>
      </c>
      <c r="AD86">
        <v>1.66</v>
      </c>
    </row>
    <row r="87" spans="2:30" ht="12.75">
      <c r="B87" t="s">
        <v>72</v>
      </c>
      <c r="C87" t="s">
        <v>15</v>
      </c>
      <c r="D87" t="s">
        <v>14</v>
      </c>
      <c r="E87">
        <v>4.65</v>
      </c>
      <c r="F87">
        <v>2.91</v>
      </c>
      <c r="G87">
        <v>2.16</v>
      </c>
      <c r="H87">
        <v>2.1</v>
      </c>
      <c r="I87">
        <v>2.26</v>
      </c>
      <c r="J87">
        <v>2.07</v>
      </c>
      <c r="K87">
        <v>1.76</v>
      </c>
      <c r="L87">
        <v>0.98</v>
      </c>
      <c r="M87">
        <v>0.44</v>
      </c>
      <c r="N87">
        <v>1.92</v>
      </c>
      <c r="O87">
        <v>1.89</v>
      </c>
      <c r="Q87" t="s">
        <v>73</v>
      </c>
      <c r="R87" t="s">
        <v>15</v>
      </c>
      <c r="S87" t="s">
        <v>14</v>
      </c>
      <c r="T87">
        <v>3.84</v>
      </c>
      <c r="U87">
        <v>2.88</v>
      </c>
      <c r="V87">
        <v>2.26</v>
      </c>
      <c r="W87">
        <v>2.06</v>
      </c>
      <c r="X87">
        <v>2.2</v>
      </c>
      <c r="Y87">
        <v>2.1</v>
      </c>
      <c r="Z87">
        <v>1.79</v>
      </c>
      <c r="AA87">
        <v>1</v>
      </c>
      <c r="AB87">
        <v>0.45</v>
      </c>
      <c r="AC87">
        <v>1.95</v>
      </c>
      <c r="AD87">
        <v>1.92</v>
      </c>
    </row>
    <row r="88" spans="2:30" ht="12.75">
      <c r="B88" t="s">
        <v>72</v>
      </c>
      <c r="C88" t="s">
        <v>16</v>
      </c>
      <c r="D88" t="s">
        <v>14</v>
      </c>
      <c r="E88">
        <v>0.96</v>
      </c>
      <c r="F88">
        <v>0.97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0.99</v>
      </c>
      <c r="N88">
        <v>1</v>
      </c>
      <c r="O88">
        <v>1</v>
      </c>
      <c r="Q88" t="s">
        <v>73</v>
      </c>
      <c r="R88" t="s">
        <v>16</v>
      </c>
      <c r="S88" t="s">
        <v>14</v>
      </c>
      <c r="T88">
        <v>0.99</v>
      </c>
      <c r="U88">
        <v>0.98</v>
      </c>
      <c r="V88">
        <v>0.99</v>
      </c>
      <c r="W88">
        <v>1</v>
      </c>
      <c r="X88">
        <v>1</v>
      </c>
      <c r="Y88">
        <v>1</v>
      </c>
      <c r="Z88">
        <v>1</v>
      </c>
      <c r="AA88">
        <v>1</v>
      </c>
      <c r="AB88">
        <v>0.99</v>
      </c>
      <c r="AC88">
        <v>1</v>
      </c>
      <c r="AD88">
        <v>1</v>
      </c>
    </row>
    <row r="89" spans="2:30" ht="12.75">
      <c r="B89" t="s">
        <v>72</v>
      </c>
      <c r="C89" t="s">
        <v>17</v>
      </c>
      <c r="D89" t="s">
        <v>14</v>
      </c>
      <c r="E89">
        <v>6.25</v>
      </c>
      <c r="F89">
        <v>2.78</v>
      </c>
      <c r="G89">
        <v>2.21</v>
      </c>
      <c r="H89">
        <v>2.1</v>
      </c>
      <c r="I89">
        <v>2.28</v>
      </c>
      <c r="J89">
        <v>2.09</v>
      </c>
      <c r="K89">
        <v>1.79</v>
      </c>
      <c r="L89">
        <v>1.05</v>
      </c>
      <c r="M89">
        <v>0.5</v>
      </c>
      <c r="N89">
        <v>1.99</v>
      </c>
      <c r="O89">
        <v>1.94</v>
      </c>
      <c r="Q89" t="s">
        <v>73</v>
      </c>
      <c r="R89" t="s">
        <v>17</v>
      </c>
      <c r="S89" t="s">
        <v>14</v>
      </c>
      <c r="T89">
        <v>5.66</v>
      </c>
      <c r="U89">
        <v>2.72</v>
      </c>
      <c r="V89">
        <v>2.35</v>
      </c>
      <c r="W89">
        <v>2.1</v>
      </c>
      <c r="X89">
        <v>2.25</v>
      </c>
      <c r="Y89">
        <v>2.11</v>
      </c>
      <c r="Z89">
        <v>1.78</v>
      </c>
      <c r="AA89">
        <v>1.06</v>
      </c>
      <c r="AB89">
        <v>0.51</v>
      </c>
      <c r="AC89">
        <v>2.01</v>
      </c>
      <c r="AD89">
        <v>1.95</v>
      </c>
    </row>
    <row r="90" spans="2:30" ht="12.75">
      <c r="B90" t="s">
        <v>72</v>
      </c>
      <c r="C90" t="s">
        <v>18</v>
      </c>
      <c r="D90" t="s">
        <v>14</v>
      </c>
      <c r="E90">
        <v>0.94</v>
      </c>
      <c r="F90">
        <v>0.99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0.99</v>
      </c>
      <c r="N90">
        <v>1</v>
      </c>
      <c r="O90">
        <v>1</v>
      </c>
      <c r="Q90" t="s">
        <v>73</v>
      </c>
      <c r="R90" t="s">
        <v>18</v>
      </c>
      <c r="S90" t="s">
        <v>14</v>
      </c>
      <c r="T90">
        <v>0.95</v>
      </c>
      <c r="U90">
        <v>0.99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0.99</v>
      </c>
      <c r="AC90">
        <v>1</v>
      </c>
      <c r="AD90">
        <v>1</v>
      </c>
    </row>
    <row r="91" spans="2:30" ht="12.75">
      <c r="B91" t="s">
        <v>72</v>
      </c>
      <c r="C91" t="s">
        <v>19</v>
      </c>
      <c r="D91">
        <v>10.9</v>
      </c>
      <c r="E91">
        <v>3.06</v>
      </c>
      <c r="F91">
        <v>3.78</v>
      </c>
      <c r="G91">
        <v>2.23</v>
      </c>
      <c r="H91">
        <v>2.1</v>
      </c>
      <c r="I91">
        <v>2.31</v>
      </c>
      <c r="J91">
        <v>2.07</v>
      </c>
      <c r="K91">
        <v>1.84</v>
      </c>
      <c r="L91">
        <v>0.88</v>
      </c>
      <c r="M91">
        <v>0.39</v>
      </c>
      <c r="N91">
        <v>1.9</v>
      </c>
      <c r="O91">
        <v>1.91</v>
      </c>
      <c r="Q91" t="s">
        <v>73</v>
      </c>
      <c r="R91" t="s">
        <v>19</v>
      </c>
      <c r="S91">
        <v>6.56</v>
      </c>
      <c r="T91">
        <v>3.29</v>
      </c>
      <c r="U91">
        <v>3.73</v>
      </c>
      <c r="V91">
        <v>2.19</v>
      </c>
      <c r="W91">
        <v>1.86</v>
      </c>
      <c r="X91">
        <v>2.1</v>
      </c>
      <c r="Y91">
        <v>2.04</v>
      </c>
      <c r="Z91">
        <v>1.82</v>
      </c>
      <c r="AA91">
        <v>1.02</v>
      </c>
      <c r="AB91">
        <v>0.45</v>
      </c>
      <c r="AC91">
        <v>1.88</v>
      </c>
      <c r="AD91">
        <v>1.88</v>
      </c>
    </row>
    <row r="92" spans="2:30" ht="12.75">
      <c r="B92" t="s">
        <v>72</v>
      </c>
      <c r="C92" t="s">
        <v>20</v>
      </c>
      <c r="D92">
        <v>0.88</v>
      </c>
      <c r="E92">
        <v>0.99</v>
      </c>
      <c r="F92">
        <v>0.98</v>
      </c>
      <c r="G92">
        <v>0.99</v>
      </c>
      <c r="H92">
        <v>1</v>
      </c>
      <c r="I92">
        <v>1</v>
      </c>
      <c r="J92">
        <v>1</v>
      </c>
      <c r="K92">
        <v>1</v>
      </c>
      <c r="L92">
        <v>1</v>
      </c>
      <c r="M92">
        <v>0.99</v>
      </c>
      <c r="N92">
        <v>1</v>
      </c>
      <c r="O92">
        <v>1</v>
      </c>
      <c r="Q92" t="s">
        <v>73</v>
      </c>
      <c r="R92" t="s">
        <v>20</v>
      </c>
      <c r="S92">
        <v>0.97</v>
      </c>
      <c r="T92">
        <v>0.98</v>
      </c>
      <c r="U92">
        <v>0.98</v>
      </c>
      <c r="V92">
        <v>1</v>
      </c>
      <c r="W92">
        <v>0.99</v>
      </c>
      <c r="X92">
        <v>1</v>
      </c>
      <c r="Y92">
        <v>1</v>
      </c>
      <c r="Z92">
        <v>1</v>
      </c>
      <c r="AA92">
        <v>0.99</v>
      </c>
      <c r="AB92">
        <v>0.95</v>
      </c>
      <c r="AC92">
        <v>1</v>
      </c>
      <c r="AD92">
        <v>1</v>
      </c>
    </row>
    <row r="94" ht="12.75">
      <c r="C94" t="s">
        <v>1</v>
      </c>
    </row>
    <row r="95" spans="3:18" ht="12.75">
      <c r="C95" t="s">
        <v>2</v>
      </c>
      <c r="R95" t="s">
        <v>22</v>
      </c>
    </row>
    <row r="96" spans="3:30" ht="12.75">
      <c r="C96" t="s">
        <v>3</v>
      </c>
      <c r="D96">
        <v>31.5</v>
      </c>
      <c r="E96">
        <v>63</v>
      </c>
      <c r="F96">
        <v>125</v>
      </c>
      <c r="G96">
        <v>250</v>
      </c>
      <c r="H96">
        <v>500</v>
      </c>
      <c r="I96">
        <v>1000</v>
      </c>
      <c r="J96">
        <v>2000</v>
      </c>
      <c r="K96">
        <v>4000</v>
      </c>
      <c r="L96">
        <v>8000</v>
      </c>
      <c r="M96">
        <v>16000</v>
      </c>
      <c r="N96" t="s">
        <v>4</v>
      </c>
      <c r="O96" t="s">
        <v>5</v>
      </c>
      <c r="R96" t="s">
        <v>3</v>
      </c>
      <c r="S96">
        <v>31.5</v>
      </c>
      <c r="T96">
        <v>63</v>
      </c>
      <c r="U96">
        <v>125</v>
      </c>
      <c r="V96">
        <v>250</v>
      </c>
      <c r="W96">
        <v>500</v>
      </c>
      <c r="X96">
        <v>1000</v>
      </c>
      <c r="Y96">
        <v>2000</v>
      </c>
      <c r="Z96">
        <v>4000</v>
      </c>
      <c r="AA96">
        <v>8000</v>
      </c>
      <c r="AB96">
        <v>16000</v>
      </c>
      <c r="AC96" t="s">
        <v>4</v>
      </c>
      <c r="AD96" t="s">
        <v>5</v>
      </c>
    </row>
    <row r="97" spans="2:30" ht="12.75">
      <c r="B97" t="s">
        <v>74</v>
      </c>
      <c r="C97" t="s">
        <v>6</v>
      </c>
      <c r="D97">
        <v>17.05</v>
      </c>
      <c r="E97">
        <v>35.81</v>
      </c>
      <c r="F97">
        <v>39.47</v>
      </c>
      <c r="G97">
        <v>42.05</v>
      </c>
      <c r="H97">
        <v>46.15</v>
      </c>
      <c r="I97">
        <v>50.24</v>
      </c>
      <c r="J97">
        <v>52.84</v>
      </c>
      <c r="K97">
        <v>58.99</v>
      </c>
      <c r="L97">
        <v>54.49</v>
      </c>
      <c r="M97">
        <v>59.27</v>
      </c>
      <c r="N97">
        <v>62.67</v>
      </c>
      <c r="O97">
        <v>62.71</v>
      </c>
      <c r="Q97" t="s">
        <v>75</v>
      </c>
      <c r="R97" t="s">
        <v>6</v>
      </c>
      <c r="S97">
        <v>15.98</v>
      </c>
      <c r="T97">
        <v>35.34</v>
      </c>
      <c r="U97">
        <v>39.69</v>
      </c>
      <c r="V97">
        <v>43.29</v>
      </c>
      <c r="W97">
        <v>46.78</v>
      </c>
      <c r="X97">
        <v>51.39</v>
      </c>
      <c r="Y97">
        <v>53.47</v>
      </c>
      <c r="Z97">
        <v>60.84</v>
      </c>
      <c r="AA97">
        <v>54.62</v>
      </c>
      <c r="AB97">
        <v>59.3</v>
      </c>
      <c r="AC97">
        <v>63.75</v>
      </c>
      <c r="AD97">
        <v>63.97</v>
      </c>
    </row>
    <row r="98" spans="2:30" ht="12.75">
      <c r="B98" t="s">
        <v>74</v>
      </c>
      <c r="C98" t="s">
        <v>7</v>
      </c>
      <c r="D98">
        <v>8.85</v>
      </c>
      <c r="E98">
        <v>17.95</v>
      </c>
      <c r="F98">
        <v>12.62</v>
      </c>
      <c r="G98">
        <v>5.19</v>
      </c>
      <c r="H98">
        <v>4.69</v>
      </c>
      <c r="I98">
        <v>4.91</v>
      </c>
      <c r="J98">
        <v>4.97</v>
      </c>
      <c r="K98">
        <v>6.8</v>
      </c>
      <c r="L98">
        <v>7.05</v>
      </c>
      <c r="M98">
        <v>13.06</v>
      </c>
      <c r="N98">
        <v>21.09</v>
      </c>
      <c r="O98">
        <v>14.21</v>
      </c>
      <c r="Q98" t="s">
        <v>75</v>
      </c>
      <c r="R98" t="s">
        <v>7</v>
      </c>
      <c r="S98">
        <v>6.56</v>
      </c>
      <c r="T98">
        <v>17.38</v>
      </c>
      <c r="U98">
        <v>13.96</v>
      </c>
      <c r="V98">
        <v>6.26</v>
      </c>
      <c r="W98">
        <v>4.77</v>
      </c>
      <c r="X98">
        <v>5.87</v>
      </c>
      <c r="Y98">
        <v>4.55</v>
      </c>
      <c r="Z98">
        <v>6.42</v>
      </c>
      <c r="AA98">
        <v>7.04</v>
      </c>
      <c r="AB98">
        <v>12.57</v>
      </c>
      <c r="AC98">
        <v>20.88</v>
      </c>
      <c r="AD98">
        <v>14.12</v>
      </c>
    </row>
    <row r="99" spans="2:30" ht="12.75">
      <c r="B99" t="s">
        <v>74</v>
      </c>
      <c r="C99" t="s">
        <v>8</v>
      </c>
      <c r="D99">
        <v>-20.01</v>
      </c>
      <c r="E99">
        <v>-5.26</v>
      </c>
      <c r="F99">
        <v>2.97</v>
      </c>
      <c r="G99">
        <v>-0.31</v>
      </c>
      <c r="H99">
        <v>-4.81</v>
      </c>
      <c r="I99">
        <v>-4.72</v>
      </c>
      <c r="J99">
        <v>-0.23</v>
      </c>
      <c r="K99">
        <v>6.05</v>
      </c>
      <c r="L99">
        <v>-7.3</v>
      </c>
      <c r="M99">
        <v>-8.93</v>
      </c>
      <c r="N99">
        <v>-4.72</v>
      </c>
      <c r="O99">
        <v>-2.96</v>
      </c>
      <c r="Q99" t="s">
        <v>75</v>
      </c>
      <c r="R99" t="s">
        <v>8</v>
      </c>
      <c r="S99">
        <v>-21.09</v>
      </c>
      <c r="T99">
        <v>-5.72</v>
      </c>
      <c r="U99">
        <v>3.18</v>
      </c>
      <c r="V99">
        <v>0.93</v>
      </c>
      <c r="W99">
        <v>-4.19</v>
      </c>
      <c r="X99">
        <v>-3.56</v>
      </c>
      <c r="Y99">
        <v>0.4</v>
      </c>
      <c r="Z99">
        <v>7.9</v>
      </c>
      <c r="AA99">
        <v>-7.17</v>
      </c>
      <c r="AB99">
        <v>-8.9</v>
      </c>
      <c r="AC99">
        <v>-3.63</v>
      </c>
      <c r="AD99">
        <v>-1.7</v>
      </c>
    </row>
    <row r="100" spans="2:30" ht="12.75">
      <c r="B100" t="s">
        <v>74</v>
      </c>
      <c r="C100" t="s">
        <v>9</v>
      </c>
      <c r="D100">
        <v>-12.55</v>
      </c>
      <c r="E100">
        <v>-4.42</v>
      </c>
      <c r="F100">
        <v>-5.02</v>
      </c>
      <c r="G100">
        <v>-8.92</v>
      </c>
      <c r="H100">
        <v>-7.06</v>
      </c>
      <c r="I100">
        <v>-6.57</v>
      </c>
      <c r="J100">
        <v>-4.05</v>
      </c>
      <c r="K100">
        <v>-1.96</v>
      </c>
      <c r="L100">
        <v>0.84</v>
      </c>
      <c r="M100">
        <v>1.27</v>
      </c>
      <c r="N100">
        <v>-1.48</v>
      </c>
      <c r="O100">
        <v>-1.89</v>
      </c>
      <c r="Q100" t="s">
        <v>75</v>
      </c>
      <c r="R100" t="s">
        <v>9</v>
      </c>
      <c r="S100">
        <v>-11.34</v>
      </c>
      <c r="T100">
        <v>-3.63</v>
      </c>
      <c r="U100">
        <v>-6.49</v>
      </c>
      <c r="V100">
        <v>-8.48</v>
      </c>
      <c r="W100">
        <v>-5.75</v>
      </c>
      <c r="X100">
        <v>-5.73</v>
      </c>
      <c r="Y100">
        <v>-3.17</v>
      </c>
      <c r="Z100">
        <v>2.22</v>
      </c>
      <c r="AA100">
        <v>5.43</v>
      </c>
      <c r="AB100">
        <v>10.4</v>
      </c>
      <c r="AC100">
        <v>1.9</v>
      </c>
      <c r="AD100">
        <v>1.56</v>
      </c>
    </row>
    <row r="101" spans="2:30" ht="12.75">
      <c r="B101" t="s">
        <v>74</v>
      </c>
      <c r="C101" t="s">
        <v>10</v>
      </c>
      <c r="D101">
        <v>-12.24</v>
      </c>
      <c r="E101">
        <v>-2.56</v>
      </c>
      <c r="F101">
        <v>-1.03</v>
      </c>
      <c r="G101">
        <v>-4.31</v>
      </c>
      <c r="H101">
        <v>-2.92</v>
      </c>
      <c r="I101">
        <v>-3.72</v>
      </c>
      <c r="J101">
        <v>-2.5</v>
      </c>
      <c r="K101">
        <v>-0.23</v>
      </c>
      <c r="L101">
        <v>5.84</v>
      </c>
      <c r="M101">
        <v>8.94</v>
      </c>
      <c r="N101">
        <v>1.28</v>
      </c>
      <c r="O101">
        <v>0.48</v>
      </c>
      <c r="Q101" t="s">
        <v>75</v>
      </c>
      <c r="R101" t="s">
        <v>10</v>
      </c>
      <c r="S101">
        <v>-11.15</v>
      </c>
      <c r="T101">
        <v>-2.28</v>
      </c>
      <c r="U101">
        <v>-2.49</v>
      </c>
      <c r="V101">
        <v>-5.02</v>
      </c>
      <c r="W101">
        <v>-2.29</v>
      </c>
      <c r="X101">
        <v>-3.25</v>
      </c>
      <c r="Y101">
        <v>-1.37</v>
      </c>
      <c r="Z101">
        <v>3.92</v>
      </c>
      <c r="AA101">
        <v>7.89</v>
      </c>
      <c r="AB101">
        <v>14.3</v>
      </c>
      <c r="AC101">
        <v>3.56</v>
      </c>
      <c r="AD101">
        <v>3.21</v>
      </c>
    </row>
    <row r="102" spans="2:30" ht="12.75">
      <c r="B102" t="s">
        <v>74</v>
      </c>
      <c r="C102" t="s">
        <v>11</v>
      </c>
      <c r="D102">
        <v>5.27</v>
      </c>
      <c r="E102">
        <v>26.55</v>
      </c>
      <c r="F102">
        <v>23.92</v>
      </c>
      <c r="G102">
        <v>11.37</v>
      </c>
      <c r="H102">
        <v>16.43</v>
      </c>
      <c r="I102">
        <v>18.06</v>
      </c>
      <c r="J102">
        <v>28.23</v>
      </c>
      <c r="K102">
        <v>38.9</v>
      </c>
      <c r="L102">
        <v>54.84</v>
      </c>
      <c r="M102">
        <v>57.26</v>
      </c>
      <c r="N102">
        <v>41.55</v>
      </c>
      <c r="O102">
        <v>39.29</v>
      </c>
      <c r="Q102" t="s">
        <v>75</v>
      </c>
      <c r="R102" t="s">
        <v>11</v>
      </c>
      <c r="S102">
        <v>6.85</v>
      </c>
      <c r="T102">
        <v>30.26</v>
      </c>
      <c r="U102">
        <v>18.32</v>
      </c>
      <c r="V102">
        <v>12.43</v>
      </c>
      <c r="W102">
        <v>21.03</v>
      </c>
      <c r="X102">
        <v>21.09</v>
      </c>
      <c r="Y102">
        <v>32.53</v>
      </c>
      <c r="Z102">
        <v>62.52</v>
      </c>
      <c r="AA102">
        <v>77.72</v>
      </c>
      <c r="AB102">
        <v>91.65</v>
      </c>
      <c r="AC102">
        <v>60.75</v>
      </c>
      <c r="AD102">
        <v>58.86</v>
      </c>
    </row>
    <row r="103" spans="2:30" ht="12.75">
      <c r="B103" t="s">
        <v>74</v>
      </c>
      <c r="C103" t="s">
        <v>12</v>
      </c>
      <c r="D103">
        <v>261.12</v>
      </c>
      <c r="E103">
        <v>234.18</v>
      </c>
      <c r="F103">
        <v>181.42</v>
      </c>
      <c r="G103">
        <v>193.83</v>
      </c>
      <c r="H103">
        <v>170.9</v>
      </c>
      <c r="I103">
        <v>185.9</v>
      </c>
      <c r="J103">
        <v>167.92</v>
      </c>
      <c r="K103">
        <v>122.58</v>
      </c>
      <c r="L103">
        <v>56.05</v>
      </c>
      <c r="M103">
        <v>48.75</v>
      </c>
      <c r="N103">
        <v>109.86</v>
      </c>
      <c r="O103">
        <v>118.65</v>
      </c>
      <c r="Q103" t="s">
        <v>75</v>
      </c>
      <c r="R103" t="s">
        <v>12</v>
      </c>
      <c r="S103">
        <v>312</v>
      </c>
      <c r="T103">
        <v>246.03</v>
      </c>
      <c r="U103">
        <v>194.4</v>
      </c>
      <c r="V103">
        <v>184.82</v>
      </c>
      <c r="W103">
        <v>166.02</v>
      </c>
      <c r="X103">
        <v>176.26</v>
      </c>
      <c r="Y103">
        <v>147.57</v>
      </c>
      <c r="Z103">
        <v>74.39</v>
      </c>
      <c r="AA103">
        <v>34.6</v>
      </c>
      <c r="AB103">
        <v>24.5</v>
      </c>
      <c r="AC103">
        <v>80.3</v>
      </c>
      <c r="AD103">
        <v>83.73</v>
      </c>
    </row>
    <row r="104" spans="2:30" ht="12.75">
      <c r="B104" t="s">
        <v>74</v>
      </c>
      <c r="C104" t="s">
        <v>13</v>
      </c>
      <c r="D104">
        <v>2.84</v>
      </c>
      <c r="E104">
        <v>2.67</v>
      </c>
      <c r="F104">
        <v>2.43</v>
      </c>
      <c r="G104">
        <v>2.27</v>
      </c>
      <c r="H104">
        <v>2.07</v>
      </c>
      <c r="I104">
        <v>2.34</v>
      </c>
      <c r="J104">
        <v>2.3</v>
      </c>
      <c r="K104">
        <v>1.81</v>
      </c>
      <c r="L104">
        <v>0.83</v>
      </c>
      <c r="M104">
        <v>0.5</v>
      </c>
      <c r="N104">
        <v>1.69</v>
      </c>
      <c r="O104">
        <v>1.8</v>
      </c>
      <c r="Q104" t="s">
        <v>75</v>
      </c>
      <c r="R104" t="s">
        <v>13</v>
      </c>
      <c r="S104">
        <v>3.6</v>
      </c>
      <c r="T104">
        <v>2.91</v>
      </c>
      <c r="U104">
        <v>2.53</v>
      </c>
      <c r="V104">
        <v>2.46</v>
      </c>
      <c r="W104">
        <v>1.98</v>
      </c>
      <c r="X104">
        <v>2.23</v>
      </c>
      <c r="Y104">
        <v>2.12</v>
      </c>
      <c r="Z104">
        <v>1.44</v>
      </c>
      <c r="AA104">
        <v>0.75</v>
      </c>
      <c r="AB104">
        <v>0.35</v>
      </c>
      <c r="AC104">
        <v>1.58</v>
      </c>
      <c r="AD104">
        <v>1.63</v>
      </c>
    </row>
    <row r="105" spans="2:30" ht="12.75">
      <c r="B105" t="s">
        <v>74</v>
      </c>
      <c r="C105" t="s">
        <v>15</v>
      </c>
      <c r="D105">
        <v>3.04</v>
      </c>
      <c r="E105">
        <v>3.36</v>
      </c>
      <c r="F105">
        <v>2.59</v>
      </c>
      <c r="G105">
        <v>2.29</v>
      </c>
      <c r="H105">
        <v>2.04</v>
      </c>
      <c r="I105">
        <v>2.3</v>
      </c>
      <c r="J105">
        <v>2.05</v>
      </c>
      <c r="K105">
        <v>1.83</v>
      </c>
      <c r="L105">
        <v>1.01</v>
      </c>
      <c r="M105">
        <v>0.47</v>
      </c>
      <c r="N105">
        <v>1.96</v>
      </c>
      <c r="O105">
        <v>1.93</v>
      </c>
      <c r="Q105" t="s">
        <v>75</v>
      </c>
      <c r="R105" t="s">
        <v>15</v>
      </c>
      <c r="S105">
        <v>2.96</v>
      </c>
      <c r="T105">
        <v>3.22</v>
      </c>
      <c r="U105">
        <v>2.49</v>
      </c>
      <c r="V105">
        <v>2.22</v>
      </c>
      <c r="W105">
        <v>2.09</v>
      </c>
      <c r="X105">
        <v>2.24</v>
      </c>
      <c r="Y105">
        <v>2.13</v>
      </c>
      <c r="Z105">
        <v>1.77</v>
      </c>
      <c r="AA105">
        <v>1.01</v>
      </c>
      <c r="AB105">
        <v>0.46</v>
      </c>
      <c r="AC105">
        <v>1.95</v>
      </c>
      <c r="AD105">
        <v>1.92</v>
      </c>
    </row>
    <row r="106" spans="2:30" ht="12.75">
      <c r="B106" t="s">
        <v>74</v>
      </c>
      <c r="C106" t="s">
        <v>16</v>
      </c>
      <c r="D106">
        <v>0.86</v>
      </c>
      <c r="E106">
        <v>0.97</v>
      </c>
      <c r="F106">
        <v>0.98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Q106" t="s">
        <v>75</v>
      </c>
      <c r="R106" t="s">
        <v>16</v>
      </c>
      <c r="S106">
        <v>0.95</v>
      </c>
      <c r="T106">
        <v>0.98</v>
      </c>
      <c r="U106">
        <v>0.98</v>
      </c>
      <c r="V106">
        <v>0.99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0.98</v>
      </c>
      <c r="AC106">
        <v>1</v>
      </c>
      <c r="AD106">
        <v>1</v>
      </c>
    </row>
    <row r="107" spans="2:30" ht="12.75">
      <c r="B107" t="s">
        <v>74</v>
      </c>
      <c r="C107" t="s">
        <v>17</v>
      </c>
      <c r="D107" t="s">
        <v>14</v>
      </c>
      <c r="E107">
        <v>3.95</v>
      </c>
      <c r="F107">
        <v>2.52</v>
      </c>
      <c r="G107">
        <v>2.33</v>
      </c>
      <c r="H107">
        <v>2.05</v>
      </c>
      <c r="I107">
        <v>2.29</v>
      </c>
      <c r="J107">
        <v>2.12</v>
      </c>
      <c r="K107">
        <v>1.83</v>
      </c>
      <c r="L107">
        <v>1.03</v>
      </c>
      <c r="M107">
        <v>0.5</v>
      </c>
      <c r="N107">
        <v>2.02</v>
      </c>
      <c r="O107">
        <v>1.98</v>
      </c>
      <c r="Q107" t="s">
        <v>75</v>
      </c>
      <c r="R107" t="s">
        <v>17</v>
      </c>
      <c r="S107">
        <v>2.84</v>
      </c>
      <c r="T107">
        <v>3.69</v>
      </c>
      <c r="U107">
        <v>2.4</v>
      </c>
      <c r="V107">
        <v>2.24</v>
      </c>
      <c r="W107">
        <v>2.07</v>
      </c>
      <c r="X107">
        <v>2.24</v>
      </c>
      <c r="Y107">
        <v>2.12</v>
      </c>
      <c r="Z107">
        <v>1.76</v>
      </c>
      <c r="AA107">
        <v>1.05</v>
      </c>
      <c r="AB107">
        <v>0.52</v>
      </c>
      <c r="AC107">
        <v>2.01</v>
      </c>
      <c r="AD107">
        <v>1.96</v>
      </c>
    </row>
    <row r="108" spans="2:30" ht="12.75">
      <c r="B108" t="s">
        <v>74</v>
      </c>
      <c r="C108" t="s">
        <v>18</v>
      </c>
      <c r="D108" t="s">
        <v>14</v>
      </c>
      <c r="E108">
        <v>0.94</v>
      </c>
      <c r="F108">
        <v>0.99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Q108" t="s">
        <v>75</v>
      </c>
      <c r="R108" t="s">
        <v>18</v>
      </c>
      <c r="S108">
        <v>0.94</v>
      </c>
      <c r="T108">
        <v>0.96</v>
      </c>
      <c r="U108">
        <v>0.99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0.99</v>
      </c>
      <c r="AC108">
        <v>1</v>
      </c>
      <c r="AD108">
        <v>1</v>
      </c>
    </row>
    <row r="109" spans="2:30" ht="12.75">
      <c r="B109" t="s">
        <v>74</v>
      </c>
      <c r="C109" t="s">
        <v>19</v>
      </c>
      <c r="D109">
        <v>3.68</v>
      </c>
      <c r="E109">
        <v>3.25</v>
      </c>
      <c r="F109">
        <v>2.56</v>
      </c>
      <c r="G109">
        <v>2.55</v>
      </c>
      <c r="H109">
        <v>1.97</v>
      </c>
      <c r="I109">
        <v>2.33</v>
      </c>
      <c r="J109">
        <v>1.97</v>
      </c>
      <c r="K109">
        <v>1.81</v>
      </c>
      <c r="L109">
        <v>0.98</v>
      </c>
      <c r="M109">
        <v>0.43</v>
      </c>
      <c r="N109">
        <v>1.92</v>
      </c>
      <c r="O109">
        <v>1.91</v>
      </c>
      <c r="Q109" t="s">
        <v>75</v>
      </c>
      <c r="R109" t="s">
        <v>19</v>
      </c>
      <c r="S109">
        <v>4.37</v>
      </c>
      <c r="T109">
        <v>3.18</v>
      </c>
      <c r="U109">
        <v>2.3</v>
      </c>
      <c r="V109">
        <v>2.44</v>
      </c>
      <c r="W109">
        <v>2.1</v>
      </c>
      <c r="X109">
        <v>2.21</v>
      </c>
      <c r="Y109">
        <v>2.05</v>
      </c>
      <c r="Z109">
        <v>1.94</v>
      </c>
      <c r="AA109">
        <v>0.91</v>
      </c>
      <c r="AB109">
        <v>0.33</v>
      </c>
      <c r="AC109">
        <v>1.98</v>
      </c>
      <c r="AD109">
        <v>1.98</v>
      </c>
    </row>
    <row r="110" spans="2:30" ht="12.75">
      <c r="B110" t="s">
        <v>74</v>
      </c>
      <c r="C110" t="s">
        <v>20</v>
      </c>
      <c r="D110">
        <v>0.97</v>
      </c>
      <c r="E110">
        <v>0.99</v>
      </c>
      <c r="F110">
        <v>0.97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0.98</v>
      </c>
      <c r="N110">
        <v>1</v>
      </c>
      <c r="O110">
        <v>1</v>
      </c>
      <c r="Q110" t="s">
        <v>75</v>
      </c>
      <c r="R110" t="s">
        <v>20</v>
      </c>
      <c r="S110">
        <v>0.95</v>
      </c>
      <c r="T110">
        <v>0.98</v>
      </c>
      <c r="U110">
        <v>0.97</v>
      </c>
      <c r="V110">
        <v>0.98</v>
      </c>
      <c r="W110">
        <v>0.99</v>
      </c>
      <c r="X110">
        <v>1</v>
      </c>
      <c r="Y110">
        <v>1</v>
      </c>
      <c r="Z110">
        <v>1</v>
      </c>
      <c r="AA110">
        <v>1</v>
      </c>
      <c r="AB110">
        <v>0.92</v>
      </c>
      <c r="AC110">
        <v>1</v>
      </c>
      <c r="AD110">
        <v>1</v>
      </c>
    </row>
    <row r="112" ht="12.75">
      <c r="C112" t="s">
        <v>1</v>
      </c>
    </row>
    <row r="113" spans="3:18" ht="12.75">
      <c r="C113" t="s">
        <v>2</v>
      </c>
      <c r="R113" t="s">
        <v>22</v>
      </c>
    </row>
    <row r="114" spans="3:30" ht="12.75">
      <c r="C114" t="s">
        <v>3</v>
      </c>
      <c r="D114">
        <v>31.5</v>
      </c>
      <c r="E114">
        <v>63</v>
      </c>
      <c r="F114">
        <v>125</v>
      </c>
      <c r="G114">
        <v>250</v>
      </c>
      <c r="H114">
        <v>500</v>
      </c>
      <c r="I114">
        <v>1000</v>
      </c>
      <c r="J114">
        <v>2000</v>
      </c>
      <c r="K114">
        <v>4000</v>
      </c>
      <c r="L114">
        <v>8000</v>
      </c>
      <c r="M114">
        <v>16000</v>
      </c>
      <c r="N114" t="s">
        <v>4</v>
      </c>
      <c r="O114" t="s">
        <v>5</v>
      </c>
      <c r="R114" t="s">
        <v>3</v>
      </c>
      <c r="S114">
        <v>31.5</v>
      </c>
      <c r="T114">
        <v>63</v>
      </c>
      <c r="U114">
        <v>125</v>
      </c>
      <c r="V114">
        <v>250</v>
      </c>
      <c r="W114">
        <v>500</v>
      </c>
      <c r="X114">
        <v>1000</v>
      </c>
      <c r="Y114">
        <v>2000</v>
      </c>
      <c r="Z114">
        <v>4000</v>
      </c>
      <c r="AA114">
        <v>8000</v>
      </c>
      <c r="AB114">
        <v>16000</v>
      </c>
      <c r="AC114" t="s">
        <v>4</v>
      </c>
      <c r="AD114" t="s">
        <v>5</v>
      </c>
    </row>
    <row r="115" spans="2:30" ht="12.75">
      <c r="B115" t="s">
        <v>76</v>
      </c>
      <c r="C115" t="s">
        <v>6</v>
      </c>
      <c r="D115">
        <v>21.17</v>
      </c>
      <c r="E115">
        <v>36.83</v>
      </c>
      <c r="F115">
        <v>38.63</v>
      </c>
      <c r="G115">
        <v>41.84</v>
      </c>
      <c r="H115">
        <v>45.5</v>
      </c>
      <c r="I115">
        <v>50.76</v>
      </c>
      <c r="J115">
        <v>53.82</v>
      </c>
      <c r="K115">
        <v>60.51</v>
      </c>
      <c r="L115">
        <v>55.16</v>
      </c>
      <c r="M115">
        <v>61.42</v>
      </c>
      <c r="N115">
        <v>64.03</v>
      </c>
      <c r="O115">
        <v>64.07</v>
      </c>
      <c r="Q115" t="s">
        <v>77</v>
      </c>
      <c r="R115" t="s">
        <v>6</v>
      </c>
      <c r="S115">
        <v>20.85</v>
      </c>
      <c r="T115">
        <v>36.32</v>
      </c>
      <c r="U115">
        <v>38.55</v>
      </c>
      <c r="V115">
        <v>42.36</v>
      </c>
      <c r="W115">
        <v>46.05</v>
      </c>
      <c r="X115">
        <v>50.7</v>
      </c>
      <c r="Y115">
        <v>53.2</v>
      </c>
      <c r="Z115">
        <v>59.37</v>
      </c>
      <c r="AA115">
        <v>51.62</v>
      </c>
      <c r="AB115">
        <v>56.99</v>
      </c>
      <c r="AC115">
        <v>62.24</v>
      </c>
      <c r="AD115">
        <v>62.58</v>
      </c>
    </row>
    <row r="116" spans="2:30" ht="12.75">
      <c r="B116" t="s">
        <v>76</v>
      </c>
      <c r="C116" t="s">
        <v>7</v>
      </c>
      <c r="D116">
        <v>6.63</v>
      </c>
      <c r="E116">
        <v>18.63</v>
      </c>
      <c r="F116">
        <v>12.42</v>
      </c>
      <c r="G116">
        <v>5.16</v>
      </c>
      <c r="H116">
        <v>2.71</v>
      </c>
      <c r="I116">
        <v>3.9</v>
      </c>
      <c r="J116">
        <v>5.21</v>
      </c>
      <c r="K116">
        <v>4.28</v>
      </c>
      <c r="L116">
        <v>7.41</v>
      </c>
      <c r="M116">
        <v>13.05</v>
      </c>
      <c r="N116">
        <v>20.86</v>
      </c>
      <c r="O116">
        <v>13.56</v>
      </c>
      <c r="Q116" t="s">
        <v>77</v>
      </c>
      <c r="R116" t="s">
        <v>7</v>
      </c>
      <c r="S116">
        <v>6.11</v>
      </c>
      <c r="T116">
        <v>18.15</v>
      </c>
      <c r="U116">
        <v>12.48</v>
      </c>
      <c r="V116">
        <v>4.65</v>
      </c>
      <c r="W116">
        <v>4.31</v>
      </c>
      <c r="X116">
        <v>4.55</v>
      </c>
      <c r="Y116">
        <v>5.97</v>
      </c>
      <c r="Z116">
        <v>3.73</v>
      </c>
      <c r="AA116">
        <v>6.85</v>
      </c>
      <c r="AB116">
        <v>12.63</v>
      </c>
      <c r="AC116">
        <v>20.61</v>
      </c>
      <c r="AD116">
        <v>13.65</v>
      </c>
    </row>
    <row r="117" spans="2:30" ht="12.75">
      <c r="B117" t="s">
        <v>76</v>
      </c>
      <c r="C117" t="s">
        <v>8</v>
      </c>
      <c r="D117">
        <v>-15.9</v>
      </c>
      <c r="E117">
        <v>-4.24</v>
      </c>
      <c r="F117">
        <v>2.13</v>
      </c>
      <c r="G117">
        <v>-0.53</v>
      </c>
      <c r="H117">
        <v>-5.46</v>
      </c>
      <c r="I117">
        <v>-4.19</v>
      </c>
      <c r="J117">
        <v>0.75</v>
      </c>
      <c r="K117">
        <v>7.57</v>
      </c>
      <c r="L117">
        <v>-6.63</v>
      </c>
      <c r="M117">
        <v>-6.79</v>
      </c>
      <c r="N117">
        <v>-3.36</v>
      </c>
      <c r="O117">
        <v>-1.6</v>
      </c>
      <c r="Q117" t="s">
        <v>77</v>
      </c>
      <c r="R117" t="s">
        <v>8</v>
      </c>
      <c r="S117">
        <v>-16.21</v>
      </c>
      <c r="T117">
        <v>-4.75</v>
      </c>
      <c r="U117">
        <v>2.05</v>
      </c>
      <c r="V117">
        <v>0</v>
      </c>
      <c r="W117">
        <v>-4.91</v>
      </c>
      <c r="X117">
        <v>-4.26</v>
      </c>
      <c r="Y117">
        <v>0.14</v>
      </c>
      <c r="Z117">
        <v>6.43</v>
      </c>
      <c r="AA117">
        <v>-10.17</v>
      </c>
      <c r="AB117">
        <v>-11.21</v>
      </c>
      <c r="AC117">
        <v>-5.15</v>
      </c>
      <c r="AD117">
        <v>-3.09</v>
      </c>
    </row>
    <row r="118" spans="2:30" ht="12.75">
      <c r="B118" t="s">
        <v>76</v>
      </c>
      <c r="C118" t="s">
        <v>9</v>
      </c>
      <c r="D118">
        <v>-13.09</v>
      </c>
      <c r="E118">
        <v>-4.76</v>
      </c>
      <c r="F118">
        <v>-3.62</v>
      </c>
      <c r="G118">
        <v>-8.6</v>
      </c>
      <c r="H118">
        <v>-5.07</v>
      </c>
      <c r="I118">
        <v>-4.89</v>
      </c>
      <c r="J118">
        <v>-1.41</v>
      </c>
      <c r="K118">
        <v>1.11</v>
      </c>
      <c r="L118">
        <v>3.77</v>
      </c>
      <c r="M118">
        <v>7.2</v>
      </c>
      <c r="N118">
        <v>1.78</v>
      </c>
      <c r="O118">
        <v>1.24</v>
      </c>
      <c r="Q118" t="s">
        <v>77</v>
      </c>
      <c r="R118" t="s">
        <v>9</v>
      </c>
      <c r="S118">
        <v>-13.34</v>
      </c>
      <c r="T118">
        <v>-5.07</v>
      </c>
      <c r="U118">
        <v>-4</v>
      </c>
      <c r="V118">
        <v>-8.87</v>
      </c>
      <c r="W118">
        <v>-5.47</v>
      </c>
      <c r="X118">
        <v>-4.25</v>
      </c>
      <c r="Y118">
        <v>-2.9</v>
      </c>
      <c r="Z118">
        <v>-0.27</v>
      </c>
      <c r="AA118">
        <v>3.76</v>
      </c>
      <c r="AB118">
        <v>8.36</v>
      </c>
      <c r="AC118">
        <v>-0.05</v>
      </c>
      <c r="AD118">
        <v>-0.42</v>
      </c>
    </row>
    <row r="119" spans="2:30" ht="12.75">
      <c r="B119" t="s">
        <v>76</v>
      </c>
      <c r="C119" t="s">
        <v>10</v>
      </c>
      <c r="D119">
        <v>-8.87</v>
      </c>
      <c r="E119">
        <v>-1.97</v>
      </c>
      <c r="F119">
        <v>-1.32</v>
      </c>
      <c r="G119">
        <v>-3.92</v>
      </c>
      <c r="H119">
        <v>-3.46</v>
      </c>
      <c r="I119">
        <v>-2.49</v>
      </c>
      <c r="J119">
        <v>-0.33</v>
      </c>
      <c r="K119">
        <v>2.72</v>
      </c>
      <c r="L119">
        <v>7.16</v>
      </c>
      <c r="M119">
        <v>11.7</v>
      </c>
      <c r="N119">
        <v>3.57</v>
      </c>
      <c r="O119">
        <v>2.9</v>
      </c>
      <c r="Q119" t="s">
        <v>77</v>
      </c>
      <c r="R119" t="s">
        <v>10</v>
      </c>
      <c r="S119">
        <v>-8.67</v>
      </c>
      <c r="T119">
        <v>-2.26</v>
      </c>
      <c r="U119">
        <v>-1.26</v>
      </c>
      <c r="V119">
        <v>-3.2</v>
      </c>
      <c r="W119">
        <v>-2.93</v>
      </c>
      <c r="X119">
        <v>-1.82</v>
      </c>
      <c r="Y119">
        <v>-0.55</v>
      </c>
      <c r="Z119">
        <v>2.02</v>
      </c>
      <c r="AA119">
        <v>6.03</v>
      </c>
      <c r="AB119">
        <v>12.14</v>
      </c>
      <c r="AC119">
        <v>2.07</v>
      </c>
      <c r="AD119">
        <v>1.76</v>
      </c>
    </row>
    <row r="120" spans="2:30" ht="12.75">
      <c r="B120" t="s">
        <v>76</v>
      </c>
      <c r="C120" t="s">
        <v>11</v>
      </c>
      <c r="D120">
        <v>4.68</v>
      </c>
      <c r="E120">
        <v>25.03</v>
      </c>
      <c r="F120">
        <v>30.3</v>
      </c>
      <c r="G120">
        <v>12.13</v>
      </c>
      <c r="H120">
        <v>23.75</v>
      </c>
      <c r="I120">
        <v>24.48</v>
      </c>
      <c r="J120">
        <v>41.95</v>
      </c>
      <c r="K120">
        <v>56.34</v>
      </c>
      <c r="L120">
        <v>70.43</v>
      </c>
      <c r="M120">
        <v>83.98</v>
      </c>
      <c r="N120">
        <v>60.12</v>
      </c>
      <c r="O120">
        <v>57.1</v>
      </c>
      <c r="Q120" t="s">
        <v>77</v>
      </c>
      <c r="R120" t="s">
        <v>11</v>
      </c>
      <c r="S120">
        <v>4.43</v>
      </c>
      <c r="T120">
        <v>23.73</v>
      </c>
      <c r="U120">
        <v>28.47</v>
      </c>
      <c r="V120">
        <v>11.47</v>
      </c>
      <c r="W120">
        <v>22.12</v>
      </c>
      <c r="X120">
        <v>27.3</v>
      </c>
      <c r="Y120">
        <v>33.9</v>
      </c>
      <c r="Z120">
        <v>48.42</v>
      </c>
      <c r="AA120">
        <v>70.41</v>
      </c>
      <c r="AB120">
        <v>87.27</v>
      </c>
      <c r="AC120">
        <v>49.71</v>
      </c>
      <c r="AD120">
        <v>47.61</v>
      </c>
    </row>
    <row r="121" spans="2:30" ht="12.75">
      <c r="B121" t="s">
        <v>76</v>
      </c>
      <c r="C121" t="s">
        <v>12</v>
      </c>
      <c r="D121">
        <v>238.73</v>
      </c>
      <c r="E121">
        <v>205.54</v>
      </c>
      <c r="F121">
        <v>190.86</v>
      </c>
      <c r="G121">
        <v>186.38</v>
      </c>
      <c r="H121">
        <v>168.88</v>
      </c>
      <c r="I121">
        <v>168.06</v>
      </c>
      <c r="J121">
        <v>131.94</v>
      </c>
      <c r="K121">
        <v>88.43</v>
      </c>
      <c r="L121">
        <v>42.01</v>
      </c>
      <c r="M121">
        <v>28.9</v>
      </c>
      <c r="N121">
        <v>80.08</v>
      </c>
      <c r="O121">
        <v>87.13</v>
      </c>
      <c r="Q121" t="s">
        <v>77</v>
      </c>
      <c r="R121" t="s">
        <v>12</v>
      </c>
      <c r="S121">
        <v>243.58</v>
      </c>
      <c r="T121">
        <v>206.92</v>
      </c>
      <c r="U121">
        <v>194.34</v>
      </c>
      <c r="V121">
        <v>181.83</v>
      </c>
      <c r="W121">
        <v>174.46</v>
      </c>
      <c r="X121">
        <v>165.76</v>
      </c>
      <c r="Y121">
        <v>141.18</v>
      </c>
      <c r="Z121">
        <v>95.97</v>
      </c>
      <c r="AA121">
        <v>47.69</v>
      </c>
      <c r="AB121">
        <v>23.57</v>
      </c>
      <c r="AC121">
        <v>98.79</v>
      </c>
      <c r="AD121">
        <v>102.28</v>
      </c>
    </row>
    <row r="122" spans="2:30" ht="12.75">
      <c r="B122" t="s">
        <v>76</v>
      </c>
      <c r="C122" t="s">
        <v>13</v>
      </c>
      <c r="D122">
        <v>2.02</v>
      </c>
      <c r="E122">
        <v>2.93</v>
      </c>
      <c r="F122">
        <v>2.53</v>
      </c>
      <c r="G122">
        <v>2.34</v>
      </c>
      <c r="H122">
        <v>2.07</v>
      </c>
      <c r="I122">
        <v>2.22</v>
      </c>
      <c r="J122">
        <v>2.08</v>
      </c>
      <c r="K122">
        <v>1.64</v>
      </c>
      <c r="L122">
        <v>0.78</v>
      </c>
      <c r="M122">
        <v>0.39</v>
      </c>
      <c r="N122">
        <v>1.52</v>
      </c>
      <c r="O122">
        <v>1.63</v>
      </c>
      <c r="Q122" t="s">
        <v>77</v>
      </c>
      <c r="R122" t="s">
        <v>13</v>
      </c>
      <c r="S122">
        <v>2.14</v>
      </c>
      <c r="T122">
        <v>2.9</v>
      </c>
      <c r="U122">
        <v>2.54</v>
      </c>
      <c r="V122">
        <v>2.31</v>
      </c>
      <c r="W122">
        <v>2.15</v>
      </c>
      <c r="X122">
        <v>2.29</v>
      </c>
      <c r="Y122">
        <v>2.14</v>
      </c>
      <c r="Z122">
        <v>1.65</v>
      </c>
      <c r="AA122">
        <v>0.86</v>
      </c>
      <c r="AB122">
        <v>0.38</v>
      </c>
      <c r="AC122">
        <v>1.76</v>
      </c>
      <c r="AD122">
        <v>1.77</v>
      </c>
    </row>
    <row r="123" spans="2:30" ht="12.75">
      <c r="B123" t="s">
        <v>76</v>
      </c>
      <c r="C123" t="s">
        <v>15</v>
      </c>
      <c r="D123">
        <v>2.94</v>
      </c>
      <c r="E123">
        <v>3.22</v>
      </c>
      <c r="F123">
        <v>2.83</v>
      </c>
      <c r="G123">
        <v>2.13</v>
      </c>
      <c r="H123">
        <v>1.99</v>
      </c>
      <c r="I123">
        <v>2.22</v>
      </c>
      <c r="J123">
        <v>2.09</v>
      </c>
      <c r="K123">
        <v>1.78</v>
      </c>
      <c r="L123">
        <v>1</v>
      </c>
      <c r="M123">
        <v>0.44</v>
      </c>
      <c r="N123">
        <v>1.91</v>
      </c>
      <c r="O123">
        <v>1.9</v>
      </c>
      <c r="Q123" t="s">
        <v>77</v>
      </c>
      <c r="R123" t="s">
        <v>15</v>
      </c>
      <c r="S123">
        <v>2.65</v>
      </c>
      <c r="T123">
        <v>3.19</v>
      </c>
      <c r="U123">
        <v>2.98</v>
      </c>
      <c r="V123">
        <v>2.21</v>
      </c>
      <c r="W123">
        <v>1.98</v>
      </c>
      <c r="X123">
        <v>2.27</v>
      </c>
      <c r="Y123">
        <v>2.19</v>
      </c>
      <c r="Z123">
        <v>1.78</v>
      </c>
      <c r="AA123">
        <v>1.06</v>
      </c>
      <c r="AB123">
        <v>0.51</v>
      </c>
      <c r="AC123">
        <v>1.99</v>
      </c>
      <c r="AD123">
        <v>1.96</v>
      </c>
    </row>
    <row r="124" spans="2:30" ht="12.75">
      <c r="B124" t="s">
        <v>76</v>
      </c>
      <c r="C124" t="s">
        <v>16</v>
      </c>
      <c r="D124">
        <v>0.97</v>
      </c>
      <c r="E124">
        <v>0.98</v>
      </c>
      <c r="F124">
        <v>0.99</v>
      </c>
      <c r="G124">
        <v>0.99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Q124" t="s">
        <v>77</v>
      </c>
      <c r="R124" t="s">
        <v>16</v>
      </c>
      <c r="S124">
        <v>0.96</v>
      </c>
      <c r="T124">
        <v>0.98</v>
      </c>
      <c r="U124">
        <v>0.99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</row>
    <row r="125" spans="2:30" ht="12.75">
      <c r="B125" t="s">
        <v>76</v>
      </c>
      <c r="C125" t="s">
        <v>17</v>
      </c>
      <c r="D125">
        <v>2.57</v>
      </c>
      <c r="E125">
        <v>2.52</v>
      </c>
      <c r="F125">
        <v>2.94</v>
      </c>
      <c r="G125">
        <v>2.3</v>
      </c>
      <c r="H125">
        <v>2.07</v>
      </c>
      <c r="I125">
        <v>2.3</v>
      </c>
      <c r="J125">
        <v>2.13</v>
      </c>
      <c r="K125">
        <v>1.81</v>
      </c>
      <c r="L125">
        <v>1.04</v>
      </c>
      <c r="M125">
        <v>0.5</v>
      </c>
      <c r="N125">
        <v>1.99</v>
      </c>
      <c r="O125">
        <v>1.95</v>
      </c>
      <c r="Q125" t="s">
        <v>77</v>
      </c>
      <c r="R125" t="s">
        <v>17</v>
      </c>
      <c r="S125">
        <v>2.31</v>
      </c>
      <c r="T125">
        <v>2.74</v>
      </c>
      <c r="U125">
        <v>3.01</v>
      </c>
      <c r="V125">
        <v>2.39</v>
      </c>
      <c r="W125">
        <v>2.07</v>
      </c>
      <c r="X125">
        <v>2.29</v>
      </c>
      <c r="Y125">
        <v>2.12</v>
      </c>
      <c r="Z125">
        <v>1.78</v>
      </c>
      <c r="AA125">
        <v>1.08</v>
      </c>
      <c r="AB125">
        <v>0.53</v>
      </c>
      <c r="AC125">
        <v>2.04</v>
      </c>
      <c r="AD125">
        <v>1.98</v>
      </c>
    </row>
    <row r="126" spans="2:30" ht="12.75">
      <c r="B126" t="s">
        <v>76</v>
      </c>
      <c r="C126" t="s">
        <v>18</v>
      </c>
      <c r="D126">
        <v>0.91</v>
      </c>
      <c r="E126">
        <v>0.96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0.99</v>
      </c>
      <c r="N126">
        <v>1</v>
      </c>
      <c r="O126">
        <v>1</v>
      </c>
      <c r="Q126" t="s">
        <v>77</v>
      </c>
      <c r="R126" t="s">
        <v>18</v>
      </c>
      <c r="S126">
        <v>0.92</v>
      </c>
      <c r="T126">
        <v>0.94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</row>
    <row r="127" spans="2:30" ht="12.75">
      <c r="B127" t="s">
        <v>76</v>
      </c>
      <c r="C127" t="s">
        <v>19</v>
      </c>
      <c r="D127">
        <v>2.47</v>
      </c>
      <c r="E127">
        <v>2.95</v>
      </c>
      <c r="F127">
        <v>2.76</v>
      </c>
      <c r="G127">
        <v>2.01</v>
      </c>
      <c r="H127">
        <v>2.05</v>
      </c>
      <c r="I127">
        <v>2.22</v>
      </c>
      <c r="J127">
        <v>2.04</v>
      </c>
      <c r="K127">
        <v>1.75</v>
      </c>
      <c r="L127">
        <v>0.94</v>
      </c>
      <c r="M127">
        <v>0.41</v>
      </c>
      <c r="N127">
        <v>1.81</v>
      </c>
      <c r="O127">
        <v>1.82</v>
      </c>
      <c r="Q127" t="s">
        <v>77</v>
      </c>
      <c r="R127" t="s">
        <v>19</v>
      </c>
      <c r="S127">
        <v>2.17</v>
      </c>
      <c r="T127">
        <v>2.9</v>
      </c>
      <c r="U127">
        <v>2.81</v>
      </c>
      <c r="V127">
        <v>2.18</v>
      </c>
      <c r="W127">
        <v>1.99</v>
      </c>
      <c r="X127">
        <v>2.3</v>
      </c>
      <c r="Y127">
        <v>2.23</v>
      </c>
      <c r="Z127">
        <v>1.79</v>
      </c>
      <c r="AA127">
        <v>1.05</v>
      </c>
      <c r="AB127">
        <v>0.46</v>
      </c>
      <c r="AC127">
        <v>1.95</v>
      </c>
      <c r="AD127">
        <v>1.93</v>
      </c>
    </row>
    <row r="128" spans="2:30" ht="12.75">
      <c r="B128" t="s">
        <v>76</v>
      </c>
      <c r="C128" t="s">
        <v>20</v>
      </c>
      <c r="D128">
        <v>0.93</v>
      </c>
      <c r="E128">
        <v>0.96</v>
      </c>
      <c r="F128">
        <v>0.99</v>
      </c>
      <c r="G128">
        <v>0.99</v>
      </c>
      <c r="H128">
        <v>1</v>
      </c>
      <c r="I128">
        <v>1</v>
      </c>
      <c r="J128">
        <v>1</v>
      </c>
      <c r="K128">
        <v>1</v>
      </c>
      <c r="L128">
        <v>0.99</v>
      </c>
      <c r="M128">
        <v>0.99</v>
      </c>
      <c r="N128">
        <v>1</v>
      </c>
      <c r="O128">
        <v>1</v>
      </c>
      <c r="Q128" t="s">
        <v>77</v>
      </c>
      <c r="R128" t="s">
        <v>20</v>
      </c>
      <c r="S128">
        <v>0.93</v>
      </c>
      <c r="T128">
        <v>0.95</v>
      </c>
      <c r="U128">
        <v>0.99</v>
      </c>
      <c r="V128">
        <v>0.99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0.98</v>
      </c>
      <c r="AC128">
        <v>1</v>
      </c>
      <c r="AD128">
        <v>1</v>
      </c>
    </row>
    <row r="130" ht="12.75">
      <c r="C130" t="s">
        <v>1</v>
      </c>
    </row>
    <row r="131" spans="3:18" ht="12.75">
      <c r="C131" t="s">
        <v>2</v>
      </c>
      <c r="R131" t="s">
        <v>22</v>
      </c>
    </row>
    <row r="132" spans="3:30" ht="12.75">
      <c r="C132" t="s">
        <v>3</v>
      </c>
      <c r="D132">
        <v>31.5</v>
      </c>
      <c r="E132">
        <v>63</v>
      </c>
      <c r="F132">
        <v>125</v>
      </c>
      <c r="G132">
        <v>250</v>
      </c>
      <c r="H132">
        <v>500</v>
      </c>
      <c r="I132">
        <v>1000</v>
      </c>
      <c r="J132">
        <v>2000</v>
      </c>
      <c r="K132">
        <v>4000</v>
      </c>
      <c r="L132">
        <v>8000</v>
      </c>
      <c r="M132">
        <v>16000</v>
      </c>
      <c r="N132" t="s">
        <v>4</v>
      </c>
      <c r="O132" t="s">
        <v>5</v>
      </c>
      <c r="R132" t="s">
        <v>3</v>
      </c>
      <c r="S132">
        <v>31.5</v>
      </c>
      <c r="T132">
        <v>63</v>
      </c>
      <c r="U132">
        <v>125</v>
      </c>
      <c r="V132">
        <v>250</v>
      </c>
      <c r="W132">
        <v>500</v>
      </c>
      <c r="X132">
        <v>1000</v>
      </c>
      <c r="Y132">
        <v>2000</v>
      </c>
      <c r="Z132">
        <v>4000</v>
      </c>
      <c r="AA132">
        <v>8000</v>
      </c>
      <c r="AB132">
        <v>16000</v>
      </c>
      <c r="AC132" t="s">
        <v>4</v>
      </c>
      <c r="AD132" t="s">
        <v>5</v>
      </c>
    </row>
    <row r="133" spans="2:30" ht="12.75">
      <c r="B133" t="s">
        <v>78</v>
      </c>
      <c r="C133" t="s">
        <v>6</v>
      </c>
      <c r="D133">
        <v>22.87</v>
      </c>
      <c r="E133">
        <v>36.95</v>
      </c>
      <c r="F133">
        <v>39.24</v>
      </c>
      <c r="G133">
        <v>42.41</v>
      </c>
      <c r="H133">
        <v>44.84</v>
      </c>
      <c r="I133">
        <v>50.34</v>
      </c>
      <c r="J133">
        <v>53.74</v>
      </c>
      <c r="K133">
        <v>59.56</v>
      </c>
      <c r="L133">
        <v>54.63</v>
      </c>
      <c r="M133">
        <v>60.76</v>
      </c>
      <c r="N133">
        <v>63.34</v>
      </c>
      <c r="O133">
        <v>63.35</v>
      </c>
      <c r="Q133" t="s">
        <v>79</v>
      </c>
      <c r="R133" t="s">
        <v>6</v>
      </c>
      <c r="S133">
        <v>22.7</v>
      </c>
      <c r="T133">
        <v>36.64</v>
      </c>
      <c r="U133">
        <v>39.59</v>
      </c>
      <c r="V133">
        <v>42.69</v>
      </c>
      <c r="W133">
        <v>45.79</v>
      </c>
      <c r="X133">
        <v>51.67</v>
      </c>
      <c r="Y133">
        <v>54.11</v>
      </c>
      <c r="Z133">
        <v>58.8</v>
      </c>
      <c r="AA133">
        <v>51.51</v>
      </c>
      <c r="AB133">
        <v>56.48</v>
      </c>
      <c r="AC133">
        <v>62.15</v>
      </c>
      <c r="AD133">
        <v>62.48</v>
      </c>
    </row>
    <row r="134" spans="2:30" ht="12.75">
      <c r="B134" t="s">
        <v>78</v>
      </c>
      <c r="C134" t="s">
        <v>7</v>
      </c>
      <c r="D134">
        <v>2.91</v>
      </c>
      <c r="E134">
        <v>15.85</v>
      </c>
      <c r="F134">
        <v>8.51</v>
      </c>
      <c r="G134">
        <v>5.11</v>
      </c>
      <c r="H134">
        <v>2.86</v>
      </c>
      <c r="I134">
        <v>3.81</v>
      </c>
      <c r="J134">
        <v>3.94</v>
      </c>
      <c r="K134">
        <v>4.83</v>
      </c>
      <c r="L134">
        <v>7.17</v>
      </c>
      <c r="M134">
        <v>12.81</v>
      </c>
      <c r="N134">
        <v>21.08</v>
      </c>
      <c r="O134">
        <v>13.32</v>
      </c>
      <c r="Q134" t="s">
        <v>79</v>
      </c>
      <c r="R134" t="s">
        <v>7</v>
      </c>
      <c r="S134">
        <v>3.99</v>
      </c>
      <c r="T134">
        <v>15.41</v>
      </c>
      <c r="U134">
        <v>9.03</v>
      </c>
      <c r="V134">
        <v>4.43</v>
      </c>
      <c r="W134">
        <v>4.31</v>
      </c>
      <c r="X134">
        <v>3.91</v>
      </c>
      <c r="Y134">
        <v>4.1</v>
      </c>
      <c r="Z134">
        <v>3.97</v>
      </c>
      <c r="AA134">
        <v>6.94</v>
      </c>
      <c r="AB134">
        <v>12.59</v>
      </c>
      <c r="AC134">
        <v>20.69</v>
      </c>
      <c r="AD134">
        <v>13.21</v>
      </c>
    </row>
    <row r="135" spans="2:30" ht="12.75">
      <c r="B135" t="s">
        <v>78</v>
      </c>
      <c r="C135" t="s">
        <v>8</v>
      </c>
      <c r="D135">
        <v>-14.2</v>
      </c>
      <c r="E135">
        <v>-4.12</v>
      </c>
      <c r="F135">
        <v>2.74</v>
      </c>
      <c r="G135">
        <v>0.05</v>
      </c>
      <c r="H135">
        <v>-6.12</v>
      </c>
      <c r="I135">
        <v>-4.62</v>
      </c>
      <c r="J135">
        <v>0.67</v>
      </c>
      <c r="K135">
        <v>6.62</v>
      </c>
      <c r="L135">
        <v>-7.16</v>
      </c>
      <c r="M135">
        <v>-7.45</v>
      </c>
      <c r="N135">
        <v>-4.05</v>
      </c>
      <c r="O135">
        <v>-2.32</v>
      </c>
      <c r="Q135" t="s">
        <v>79</v>
      </c>
      <c r="R135" t="s">
        <v>8</v>
      </c>
      <c r="S135">
        <v>-14.37</v>
      </c>
      <c r="T135">
        <v>-4.43</v>
      </c>
      <c r="U135">
        <v>3.09</v>
      </c>
      <c r="V135">
        <v>0.33</v>
      </c>
      <c r="W135">
        <v>-5.17</v>
      </c>
      <c r="X135">
        <v>-3.28</v>
      </c>
      <c r="Y135">
        <v>1.04</v>
      </c>
      <c r="Z135">
        <v>5.86</v>
      </c>
      <c r="AA135">
        <v>-10.28</v>
      </c>
      <c r="AB135">
        <v>-11.72</v>
      </c>
      <c r="AC135">
        <v>-5.24</v>
      </c>
      <c r="AD135">
        <v>-3.18</v>
      </c>
    </row>
    <row r="136" spans="2:30" ht="12.75">
      <c r="B136" t="s">
        <v>78</v>
      </c>
      <c r="C136" t="s">
        <v>9</v>
      </c>
      <c r="D136">
        <v>-10.62</v>
      </c>
      <c r="E136">
        <v>-3.8</v>
      </c>
      <c r="F136">
        <v>-3.95</v>
      </c>
      <c r="G136">
        <v>-8.16</v>
      </c>
      <c r="H136">
        <v>-6.6</v>
      </c>
      <c r="I136">
        <v>-4.5</v>
      </c>
      <c r="J136">
        <v>-0.72</v>
      </c>
      <c r="K136">
        <v>0.21</v>
      </c>
      <c r="L136">
        <v>4.54</v>
      </c>
      <c r="M136">
        <v>7.49</v>
      </c>
      <c r="N136">
        <v>1.54</v>
      </c>
      <c r="O136">
        <v>0.88</v>
      </c>
      <c r="Q136" t="s">
        <v>79</v>
      </c>
      <c r="R136" t="s">
        <v>9</v>
      </c>
      <c r="S136">
        <v>-11.11</v>
      </c>
      <c r="T136">
        <v>-3.74</v>
      </c>
      <c r="U136">
        <v>-4.93</v>
      </c>
      <c r="V136">
        <v>-8.25</v>
      </c>
      <c r="W136">
        <v>-7.48</v>
      </c>
      <c r="X136">
        <v>-3.66</v>
      </c>
      <c r="Y136">
        <v>-1.71</v>
      </c>
      <c r="Z136">
        <v>-0.11</v>
      </c>
      <c r="AA136">
        <v>4.38</v>
      </c>
      <c r="AB136">
        <v>8.63</v>
      </c>
      <c r="AC136">
        <v>0.04</v>
      </c>
      <c r="AD136">
        <v>-0.22</v>
      </c>
    </row>
    <row r="137" spans="2:30" ht="12.75">
      <c r="B137" t="s">
        <v>78</v>
      </c>
      <c r="C137" t="s">
        <v>10</v>
      </c>
      <c r="D137">
        <v>-6.62</v>
      </c>
      <c r="E137">
        <v>-2.08</v>
      </c>
      <c r="F137">
        <v>-1.35</v>
      </c>
      <c r="G137">
        <v>-3.17</v>
      </c>
      <c r="H137">
        <v>-4.05</v>
      </c>
      <c r="I137">
        <v>-2.21</v>
      </c>
      <c r="J137">
        <v>0.1</v>
      </c>
      <c r="K137">
        <v>2.05</v>
      </c>
      <c r="L137">
        <v>7.12</v>
      </c>
      <c r="M137">
        <v>12.26</v>
      </c>
      <c r="N137">
        <v>3.28</v>
      </c>
      <c r="O137">
        <v>2.55</v>
      </c>
      <c r="Q137" t="s">
        <v>79</v>
      </c>
      <c r="R137" t="s">
        <v>10</v>
      </c>
      <c r="S137">
        <v>-6.8</v>
      </c>
      <c r="T137">
        <v>-1.74</v>
      </c>
      <c r="U137">
        <v>-0.85</v>
      </c>
      <c r="V137">
        <v>-1.87</v>
      </c>
      <c r="W137">
        <v>-3.3</v>
      </c>
      <c r="X137">
        <v>-0.44</v>
      </c>
      <c r="Y137">
        <v>0.53</v>
      </c>
      <c r="Z137">
        <v>1.89</v>
      </c>
      <c r="AA137">
        <v>6.76</v>
      </c>
      <c r="AB137">
        <v>12.31</v>
      </c>
      <c r="AC137">
        <v>2.14</v>
      </c>
      <c r="AD137">
        <v>1.86</v>
      </c>
    </row>
    <row r="138" spans="2:30" ht="12.75">
      <c r="B138" t="s">
        <v>78</v>
      </c>
      <c r="C138" t="s">
        <v>11</v>
      </c>
      <c r="D138">
        <v>7.98</v>
      </c>
      <c r="E138">
        <v>29.42</v>
      </c>
      <c r="F138">
        <v>28.7</v>
      </c>
      <c r="G138">
        <v>13.25</v>
      </c>
      <c r="H138">
        <v>17.94</v>
      </c>
      <c r="I138">
        <v>26.18</v>
      </c>
      <c r="J138">
        <v>45.89</v>
      </c>
      <c r="K138">
        <v>51.22</v>
      </c>
      <c r="L138">
        <v>73.98</v>
      </c>
      <c r="M138">
        <v>84.86</v>
      </c>
      <c r="N138">
        <v>58.76</v>
      </c>
      <c r="O138">
        <v>55.07</v>
      </c>
      <c r="Q138" t="s">
        <v>79</v>
      </c>
      <c r="R138" t="s">
        <v>11</v>
      </c>
      <c r="S138">
        <v>7.19</v>
      </c>
      <c r="T138">
        <v>29.7</v>
      </c>
      <c r="U138">
        <v>24.33</v>
      </c>
      <c r="V138">
        <v>13.01</v>
      </c>
      <c r="W138">
        <v>15.16</v>
      </c>
      <c r="X138">
        <v>30.12</v>
      </c>
      <c r="Y138">
        <v>40.28</v>
      </c>
      <c r="Z138">
        <v>49.34</v>
      </c>
      <c r="AA138">
        <v>73.29</v>
      </c>
      <c r="AB138">
        <v>87.94</v>
      </c>
      <c r="AC138">
        <v>50.24</v>
      </c>
      <c r="AD138">
        <v>48.73</v>
      </c>
    </row>
    <row r="139" spans="2:30" ht="12.75">
      <c r="B139" t="s">
        <v>78</v>
      </c>
      <c r="C139" t="s">
        <v>12</v>
      </c>
      <c r="D139">
        <v>259.61</v>
      </c>
      <c r="E139">
        <v>192.19</v>
      </c>
      <c r="F139">
        <v>187.9</v>
      </c>
      <c r="G139">
        <v>178.72</v>
      </c>
      <c r="H139">
        <v>175.63</v>
      </c>
      <c r="I139">
        <v>159.98</v>
      </c>
      <c r="J139">
        <v>125.06</v>
      </c>
      <c r="K139">
        <v>97.99</v>
      </c>
      <c r="L139">
        <v>42.76</v>
      </c>
      <c r="M139">
        <v>29.9</v>
      </c>
      <c r="N139">
        <v>84.32</v>
      </c>
      <c r="O139">
        <v>92.04</v>
      </c>
      <c r="Q139" t="s">
        <v>79</v>
      </c>
      <c r="R139" t="s">
        <v>12</v>
      </c>
      <c r="S139">
        <v>253.36</v>
      </c>
      <c r="T139">
        <v>185.62</v>
      </c>
      <c r="U139">
        <v>177.41</v>
      </c>
      <c r="V139">
        <v>181.22</v>
      </c>
      <c r="W139">
        <v>171.36</v>
      </c>
      <c r="X139">
        <v>143.24</v>
      </c>
      <c r="Y139">
        <v>128.11</v>
      </c>
      <c r="Z139">
        <v>101.93</v>
      </c>
      <c r="AA139">
        <v>43.88</v>
      </c>
      <c r="AB139">
        <v>25.36</v>
      </c>
      <c r="AC139">
        <v>100.73</v>
      </c>
      <c r="AD139">
        <v>104.1</v>
      </c>
    </row>
    <row r="140" spans="2:30" ht="12.75">
      <c r="B140" t="s">
        <v>78</v>
      </c>
      <c r="C140" t="s">
        <v>13</v>
      </c>
      <c r="D140">
        <v>2.31</v>
      </c>
      <c r="E140">
        <v>2.38</v>
      </c>
      <c r="F140">
        <v>2.89</v>
      </c>
      <c r="G140">
        <v>2.08</v>
      </c>
      <c r="H140">
        <v>2.04</v>
      </c>
      <c r="I140">
        <v>2.39</v>
      </c>
      <c r="J140">
        <v>2.22</v>
      </c>
      <c r="K140">
        <v>1.69</v>
      </c>
      <c r="L140">
        <v>0.79</v>
      </c>
      <c r="M140">
        <v>0.34</v>
      </c>
      <c r="N140">
        <v>1.59</v>
      </c>
      <c r="O140">
        <v>1.7</v>
      </c>
      <c r="Q140" t="s">
        <v>79</v>
      </c>
      <c r="R140" t="s">
        <v>13</v>
      </c>
      <c r="S140">
        <v>2.24</v>
      </c>
      <c r="T140">
        <v>2.32</v>
      </c>
      <c r="U140">
        <v>2.66</v>
      </c>
      <c r="V140">
        <v>2.34</v>
      </c>
      <c r="W140">
        <v>1.95</v>
      </c>
      <c r="X140">
        <v>2.11</v>
      </c>
      <c r="Y140">
        <v>2.09</v>
      </c>
      <c r="Z140">
        <v>1.62</v>
      </c>
      <c r="AA140">
        <v>0.82</v>
      </c>
      <c r="AB140">
        <v>0.37</v>
      </c>
      <c r="AC140">
        <v>1.71</v>
      </c>
      <c r="AD140">
        <v>1.74</v>
      </c>
    </row>
    <row r="141" spans="2:30" ht="12.75">
      <c r="B141" t="s">
        <v>78</v>
      </c>
      <c r="C141" t="s">
        <v>15</v>
      </c>
      <c r="D141" t="s">
        <v>14</v>
      </c>
      <c r="E141">
        <v>3.24</v>
      </c>
      <c r="F141">
        <v>2.63</v>
      </c>
      <c r="G141">
        <v>2.21</v>
      </c>
      <c r="H141">
        <v>2.05</v>
      </c>
      <c r="I141">
        <v>2.32</v>
      </c>
      <c r="J141">
        <v>2.1</v>
      </c>
      <c r="K141">
        <v>1.85</v>
      </c>
      <c r="L141">
        <v>1.01</v>
      </c>
      <c r="M141">
        <v>0.48</v>
      </c>
      <c r="N141">
        <v>1.97</v>
      </c>
      <c r="O141">
        <v>1.95</v>
      </c>
      <c r="Q141" t="s">
        <v>79</v>
      </c>
      <c r="R141" t="s">
        <v>15</v>
      </c>
      <c r="S141" t="s">
        <v>14</v>
      </c>
      <c r="T141">
        <v>3.13</v>
      </c>
      <c r="U141">
        <v>2.73</v>
      </c>
      <c r="V141">
        <v>2.2</v>
      </c>
      <c r="W141">
        <v>2.19</v>
      </c>
      <c r="X141">
        <v>2.27</v>
      </c>
      <c r="Y141">
        <v>2.04</v>
      </c>
      <c r="Z141">
        <v>1.8</v>
      </c>
      <c r="AA141">
        <v>1.07</v>
      </c>
      <c r="AB141">
        <v>0.5</v>
      </c>
      <c r="AC141">
        <v>1.95</v>
      </c>
      <c r="AD141">
        <v>1.92</v>
      </c>
    </row>
    <row r="142" spans="2:30" ht="12.75">
      <c r="B142" t="s">
        <v>78</v>
      </c>
      <c r="C142" t="s">
        <v>16</v>
      </c>
      <c r="D142" t="s">
        <v>14</v>
      </c>
      <c r="E142">
        <v>0.97</v>
      </c>
      <c r="F142">
        <v>0.99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0.99</v>
      </c>
      <c r="N142">
        <v>1</v>
      </c>
      <c r="O142">
        <v>1</v>
      </c>
      <c r="Q142" t="s">
        <v>79</v>
      </c>
      <c r="R142" t="s">
        <v>16</v>
      </c>
      <c r="S142" t="s">
        <v>14</v>
      </c>
      <c r="T142">
        <v>0.98</v>
      </c>
      <c r="U142">
        <v>1</v>
      </c>
      <c r="V142">
        <v>0.99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0.99</v>
      </c>
      <c r="AC142">
        <v>1</v>
      </c>
      <c r="AD142">
        <v>1</v>
      </c>
    </row>
    <row r="143" spans="2:30" ht="12.75">
      <c r="B143" t="s">
        <v>78</v>
      </c>
      <c r="C143" t="s">
        <v>17</v>
      </c>
      <c r="D143" t="s">
        <v>14</v>
      </c>
      <c r="E143">
        <v>5.86</v>
      </c>
      <c r="F143">
        <v>2.9</v>
      </c>
      <c r="G143">
        <v>2.28</v>
      </c>
      <c r="H143">
        <v>2.14</v>
      </c>
      <c r="I143">
        <v>2.28</v>
      </c>
      <c r="J143">
        <v>2.14</v>
      </c>
      <c r="K143">
        <v>1.86</v>
      </c>
      <c r="L143">
        <v>1.05</v>
      </c>
      <c r="M143">
        <v>0.52</v>
      </c>
      <c r="N143">
        <v>2.02</v>
      </c>
      <c r="O143">
        <v>2</v>
      </c>
      <c r="Q143" t="s">
        <v>79</v>
      </c>
      <c r="R143" t="s">
        <v>17</v>
      </c>
      <c r="S143" t="s">
        <v>14</v>
      </c>
      <c r="T143">
        <v>5.64</v>
      </c>
      <c r="U143">
        <v>2.99</v>
      </c>
      <c r="V143">
        <v>2.31</v>
      </c>
      <c r="W143">
        <v>2.13</v>
      </c>
      <c r="X143">
        <v>2.26</v>
      </c>
      <c r="Y143">
        <v>2.11</v>
      </c>
      <c r="Z143">
        <v>1.79</v>
      </c>
      <c r="AA143">
        <v>1.1</v>
      </c>
      <c r="AB143">
        <v>0.54</v>
      </c>
      <c r="AC143">
        <v>2.02</v>
      </c>
      <c r="AD143">
        <v>1.98</v>
      </c>
    </row>
    <row r="144" spans="2:30" ht="12.75">
      <c r="B144" t="s">
        <v>78</v>
      </c>
      <c r="C144" t="s">
        <v>18</v>
      </c>
      <c r="D144" t="s">
        <v>14</v>
      </c>
      <c r="E144">
        <v>0.91</v>
      </c>
      <c r="F144">
        <v>0.99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Q144" t="s">
        <v>79</v>
      </c>
      <c r="R144" t="s">
        <v>18</v>
      </c>
      <c r="S144" t="s">
        <v>14</v>
      </c>
      <c r="T144">
        <v>0.9</v>
      </c>
      <c r="U144">
        <v>0.99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0.99</v>
      </c>
      <c r="AC144">
        <v>1</v>
      </c>
      <c r="AD144">
        <v>1</v>
      </c>
    </row>
    <row r="145" spans="2:30" ht="12.75">
      <c r="B145" t="s">
        <v>78</v>
      </c>
      <c r="C145" t="s">
        <v>19</v>
      </c>
      <c r="D145">
        <v>2.98</v>
      </c>
      <c r="E145">
        <v>2.56</v>
      </c>
      <c r="F145">
        <v>2.7</v>
      </c>
      <c r="G145">
        <v>2.15</v>
      </c>
      <c r="H145">
        <v>1.84</v>
      </c>
      <c r="I145">
        <v>2.18</v>
      </c>
      <c r="J145">
        <v>2.12</v>
      </c>
      <c r="K145">
        <v>1.82</v>
      </c>
      <c r="L145">
        <v>0.98</v>
      </c>
      <c r="M145">
        <v>0.42</v>
      </c>
      <c r="N145">
        <v>1.89</v>
      </c>
      <c r="O145">
        <v>1.89</v>
      </c>
      <c r="Q145" t="s">
        <v>79</v>
      </c>
      <c r="R145" t="s">
        <v>19</v>
      </c>
      <c r="S145">
        <v>2.77</v>
      </c>
      <c r="T145">
        <v>2.7</v>
      </c>
      <c r="U145">
        <v>2.75</v>
      </c>
      <c r="V145">
        <v>1.84</v>
      </c>
      <c r="W145">
        <v>2.27</v>
      </c>
      <c r="X145">
        <v>2.25</v>
      </c>
      <c r="Y145">
        <v>1.96</v>
      </c>
      <c r="Z145">
        <v>1.79</v>
      </c>
      <c r="AA145">
        <v>1.04</v>
      </c>
      <c r="AB145">
        <v>0.48</v>
      </c>
      <c r="AC145">
        <v>1.9</v>
      </c>
      <c r="AD145">
        <v>1.88</v>
      </c>
    </row>
    <row r="146" spans="2:30" ht="12.75">
      <c r="B146" t="s">
        <v>78</v>
      </c>
      <c r="C146" t="s">
        <v>20</v>
      </c>
      <c r="D146">
        <v>0.92</v>
      </c>
      <c r="E146">
        <v>0.98</v>
      </c>
      <c r="F146">
        <v>0.97</v>
      </c>
      <c r="G146">
        <v>0.99</v>
      </c>
      <c r="H146">
        <v>1</v>
      </c>
      <c r="I146">
        <v>1</v>
      </c>
      <c r="J146">
        <v>1</v>
      </c>
      <c r="K146">
        <v>1</v>
      </c>
      <c r="L146">
        <v>0.99</v>
      </c>
      <c r="M146">
        <v>0.96</v>
      </c>
      <c r="N146">
        <v>1</v>
      </c>
      <c r="O146">
        <v>1</v>
      </c>
      <c r="Q146" t="s">
        <v>79</v>
      </c>
      <c r="R146" t="s">
        <v>20</v>
      </c>
      <c r="S146">
        <v>0.9</v>
      </c>
      <c r="T146">
        <v>0.98</v>
      </c>
      <c r="U146">
        <v>0.98</v>
      </c>
      <c r="V146">
        <v>0.98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0.94</v>
      </c>
      <c r="AC146">
        <v>1</v>
      </c>
      <c r="AD146">
        <v>1</v>
      </c>
    </row>
    <row r="148" ht="12.75">
      <c r="C148" t="s">
        <v>1</v>
      </c>
    </row>
    <row r="149" spans="3:18" ht="12.75">
      <c r="C149" t="s">
        <v>2</v>
      </c>
      <c r="R149" t="s">
        <v>22</v>
      </c>
    </row>
    <row r="150" spans="3:30" ht="12.75">
      <c r="C150" t="s">
        <v>3</v>
      </c>
      <c r="D150">
        <v>31.5</v>
      </c>
      <c r="E150">
        <v>63</v>
      </c>
      <c r="F150">
        <v>125</v>
      </c>
      <c r="G150">
        <v>250</v>
      </c>
      <c r="H150">
        <v>500</v>
      </c>
      <c r="I150">
        <v>1000</v>
      </c>
      <c r="J150">
        <v>2000</v>
      </c>
      <c r="K150">
        <v>4000</v>
      </c>
      <c r="L150">
        <v>8000</v>
      </c>
      <c r="M150">
        <v>16000</v>
      </c>
      <c r="N150" t="s">
        <v>4</v>
      </c>
      <c r="O150" t="s">
        <v>5</v>
      </c>
      <c r="R150" t="s">
        <v>3</v>
      </c>
      <c r="S150">
        <v>31.5</v>
      </c>
      <c r="T150">
        <v>63</v>
      </c>
      <c r="U150">
        <v>125</v>
      </c>
      <c r="V150">
        <v>250</v>
      </c>
      <c r="W150">
        <v>500</v>
      </c>
      <c r="X150">
        <v>1000</v>
      </c>
      <c r="Y150">
        <v>2000</v>
      </c>
      <c r="Z150">
        <v>4000</v>
      </c>
      <c r="AA150">
        <v>8000</v>
      </c>
      <c r="AB150">
        <v>16000</v>
      </c>
      <c r="AC150" t="s">
        <v>4</v>
      </c>
      <c r="AD150" t="s">
        <v>5</v>
      </c>
    </row>
    <row r="151" spans="2:30" ht="12.75">
      <c r="B151" t="s">
        <v>80</v>
      </c>
      <c r="C151" t="s">
        <v>6</v>
      </c>
      <c r="D151">
        <v>21.39</v>
      </c>
      <c r="E151">
        <v>36.1</v>
      </c>
      <c r="F151">
        <v>39.12</v>
      </c>
      <c r="G151">
        <v>41.17</v>
      </c>
      <c r="H151">
        <v>45.07</v>
      </c>
      <c r="I151">
        <v>50.83</v>
      </c>
      <c r="J151">
        <v>53.8</v>
      </c>
      <c r="K151">
        <v>58.72</v>
      </c>
      <c r="L151">
        <v>52.66</v>
      </c>
      <c r="M151">
        <v>57.73</v>
      </c>
      <c r="N151">
        <v>62.22</v>
      </c>
      <c r="O151">
        <v>62.46</v>
      </c>
      <c r="Q151" t="s">
        <v>81</v>
      </c>
      <c r="R151" t="s">
        <v>6</v>
      </c>
      <c r="S151">
        <v>21.68</v>
      </c>
      <c r="T151">
        <v>36.21</v>
      </c>
      <c r="U151">
        <v>39.84</v>
      </c>
      <c r="V151">
        <v>42.2</v>
      </c>
      <c r="W151">
        <v>45.78</v>
      </c>
      <c r="X151">
        <v>51.51</v>
      </c>
      <c r="Y151">
        <v>53.62</v>
      </c>
      <c r="Z151">
        <v>59.22</v>
      </c>
      <c r="AA151">
        <v>50.5</v>
      </c>
      <c r="AB151">
        <v>56.52</v>
      </c>
      <c r="AC151">
        <v>62.16</v>
      </c>
      <c r="AD151">
        <v>62.55</v>
      </c>
    </row>
    <row r="152" spans="2:30" ht="12.75">
      <c r="B152" t="s">
        <v>80</v>
      </c>
      <c r="C152" t="s">
        <v>7</v>
      </c>
      <c r="D152">
        <v>5.04</v>
      </c>
      <c r="E152">
        <v>16.06</v>
      </c>
      <c r="F152">
        <v>15.48</v>
      </c>
      <c r="G152">
        <v>5.14</v>
      </c>
      <c r="H152">
        <v>3.16</v>
      </c>
      <c r="I152">
        <v>3.64</v>
      </c>
      <c r="J152">
        <v>3.69</v>
      </c>
      <c r="K152">
        <v>4.66</v>
      </c>
      <c r="L152">
        <v>7.64</v>
      </c>
      <c r="M152">
        <v>13</v>
      </c>
      <c r="N152">
        <v>21.21</v>
      </c>
      <c r="O152">
        <v>13.46</v>
      </c>
      <c r="Q152" t="s">
        <v>81</v>
      </c>
      <c r="R152" t="s">
        <v>7</v>
      </c>
      <c r="S152">
        <v>3.49</v>
      </c>
      <c r="T152">
        <v>15.56</v>
      </c>
      <c r="U152">
        <v>17.12</v>
      </c>
      <c r="V152">
        <v>6.56</v>
      </c>
      <c r="W152">
        <v>3.81</v>
      </c>
      <c r="X152">
        <v>3.85</v>
      </c>
      <c r="Y152">
        <v>3.46</v>
      </c>
      <c r="Z152">
        <v>3.61</v>
      </c>
      <c r="AA152">
        <v>7.29</v>
      </c>
      <c r="AB152">
        <v>12.77</v>
      </c>
      <c r="AC152">
        <v>21.51</v>
      </c>
      <c r="AD152">
        <v>13.24</v>
      </c>
    </row>
    <row r="153" spans="2:30" ht="12.75">
      <c r="B153" t="s">
        <v>80</v>
      </c>
      <c r="C153" t="s">
        <v>8</v>
      </c>
      <c r="D153">
        <v>-15.67</v>
      </c>
      <c r="E153">
        <v>-4.96</v>
      </c>
      <c r="F153">
        <v>2.62</v>
      </c>
      <c r="G153">
        <v>-1.2</v>
      </c>
      <c r="H153">
        <v>-5.89</v>
      </c>
      <c r="I153">
        <v>-4.13</v>
      </c>
      <c r="J153">
        <v>0.73</v>
      </c>
      <c r="K153">
        <v>5.78</v>
      </c>
      <c r="L153">
        <v>-9.13</v>
      </c>
      <c r="M153">
        <v>-10.48</v>
      </c>
      <c r="N153">
        <v>-5.16</v>
      </c>
      <c r="O153">
        <v>-3.21</v>
      </c>
      <c r="Q153" t="s">
        <v>81</v>
      </c>
      <c r="R153" t="s">
        <v>8</v>
      </c>
      <c r="S153">
        <v>-15.38</v>
      </c>
      <c r="T153">
        <v>-4.85</v>
      </c>
      <c r="U153">
        <v>3.34</v>
      </c>
      <c r="V153">
        <v>-0.16</v>
      </c>
      <c r="W153">
        <v>-5.18</v>
      </c>
      <c r="X153">
        <v>-3.45</v>
      </c>
      <c r="Y153">
        <v>0.55</v>
      </c>
      <c r="Z153">
        <v>6.28</v>
      </c>
      <c r="AA153">
        <v>-11.29</v>
      </c>
      <c r="AB153">
        <v>-11.68</v>
      </c>
      <c r="AC153">
        <v>-5.23</v>
      </c>
      <c r="AD153">
        <v>-3.12</v>
      </c>
    </row>
    <row r="154" spans="2:30" ht="12.75">
      <c r="B154" t="s">
        <v>80</v>
      </c>
      <c r="C154" t="s">
        <v>9</v>
      </c>
      <c r="D154">
        <v>-13.25</v>
      </c>
      <c r="E154">
        <v>-4.26</v>
      </c>
      <c r="F154">
        <v>-1.65</v>
      </c>
      <c r="G154">
        <v>-6.26</v>
      </c>
      <c r="H154">
        <v>-5.72</v>
      </c>
      <c r="I154">
        <v>-3.44</v>
      </c>
      <c r="J154">
        <v>-2.12</v>
      </c>
      <c r="K154">
        <v>-2.12</v>
      </c>
      <c r="L154">
        <v>2.41</v>
      </c>
      <c r="M154">
        <v>4.24</v>
      </c>
      <c r="N154">
        <v>-0.93</v>
      </c>
      <c r="O154">
        <v>-1.46</v>
      </c>
      <c r="Q154" t="s">
        <v>81</v>
      </c>
      <c r="R154" t="s">
        <v>9</v>
      </c>
      <c r="S154">
        <v>-13.75</v>
      </c>
      <c r="T154">
        <v>-3.53</v>
      </c>
      <c r="U154">
        <v>-2.4</v>
      </c>
      <c r="V154">
        <v>-6.3</v>
      </c>
      <c r="W154">
        <v>-7.21</v>
      </c>
      <c r="X154">
        <v>-2.4</v>
      </c>
      <c r="Y154">
        <v>-0.82</v>
      </c>
      <c r="Z154">
        <v>0.38</v>
      </c>
      <c r="AA154">
        <v>3.93</v>
      </c>
      <c r="AB154">
        <v>9.86</v>
      </c>
      <c r="AC154">
        <v>0.57</v>
      </c>
      <c r="AD154">
        <v>0.33</v>
      </c>
    </row>
    <row r="155" spans="2:30" ht="12.75">
      <c r="B155" t="s">
        <v>80</v>
      </c>
      <c r="C155" t="s">
        <v>10</v>
      </c>
      <c r="D155">
        <v>-11.83</v>
      </c>
      <c r="E155">
        <v>-2.71</v>
      </c>
      <c r="F155">
        <v>-0.5</v>
      </c>
      <c r="G155">
        <v>-2.96</v>
      </c>
      <c r="H155">
        <v>-2.64</v>
      </c>
      <c r="I155">
        <v>-1.42</v>
      </c>
      <c r="J155">
        <v>-0.48</v>
      </c>
      <c r="K155">
        <v>0.11</v>
      </c>
      <c r="L155">
        <v>5.62</v>
      </c>
      <c r="M155">
        <v>9.52</v>
      </c>
      <c r="N155">
        <v>1.29</v>
      </c>
      <c r="O155">
        <v>0.68</v>
      </c>
      <c r="Q155" t="s">
        <v>81</v>
      </c>
      <c r="R155" t="s">
        <v>10</v>
      </c>
      <c r="S155">
        <v>-12.12</v>
      </c>
      <c r="T155">
        <v>-2.61</v>
      </c>
      <c r="U155">
        <v>-0.97</v>
      </c>
      <c r="V155">
        <v>-4.26</v>
      </c>
      <c r="W155">
        <v>-3.43</v>
      </c>
      <c r="X155">
        <v>-0.75</v>
      </c>
      <c r="Y155">
        <v>0.76</v>
      </c>
      <c r="Z155">
        <v>2.51</v>
      </c>
      <c r="AA155">
        <v>5.78</v>
      </c>
      <c r="AB155">
        <v>12.8</v>
      </c>
      <c r="AC155">
        <v>2.36</v>
      </c>
      <c r="AD155">
        <v>2.17</v>
      </c>
    </row>
    <row r="156" spans="2:30" ht="12.75">
      <c r="B156" t="s">
        <v>80</v>
      </c>
      <c r="C156" t="s">
        <v>11</v>
      </c>
      <c r="D156">
        <v>4.52</v>
      </c>
      <c r="E156">
        <v>27.26</v>
      </c>
      <c r="F156">
        <v>40.62</v>
      </c>
      <c r="G156">
        <v>19.15</v>
      </c>
      <c r="H156">
        <v>21.13</v>
      </c>
      <c r="I156">
        <v>31.19</v>
      </c>
      <c r="J156">
        <v>38.04</v>
      </c>
      <c r="K156">
        <v>38.01</v>
      </c>
      <c r="L156">
        <v>63.53</v>
      </c>
      <c r="M156">
        <v>72.63</v>
      </c>
      <c r="N156">
        <v>44.69</v>
      </c>
      <c r="O156">
        <v>41.68</v>
      </c>
      <c r="Q156" t="s">
        <v>81</v>
      </c>
      <c r="R156" t="s">
        <v>11</v>
      </c>
      <c r="S156">
        <v>4.04</v>
      </c>
      <c r="T156">
        <v>30.75</v>
      </c>
      <c r="U156">
        <v>36.52</v>
      </c>
      <c r="V156">
        <v>19.01</v>
      </c>
      <c r="W156">
        <v>15.98</v>
      </c>
      <c r="X156">
        <v>36.51</v>
      </c>
      <c r="Y156">
        <v>45.28</v>
      </c>
      <c r="Z156">
        <v>52.2</v>
      </c>
      <c r="AA156">
        <v>71.21</v>
      </c>
      <c r="AB156">
        <v>90.64</v>
      </c>
      <c r="AC156">
        <v>53.26</v>
      </c>
      <c r="AD156">
        <v>51.92</v>
      </c>
    </row>
    <row r="157" spans="2:30" ht="12.75">
      <c r="B157" t="s">
        <v>80</v>
      </c>
      <c r="C157" t="s">
        <v>12</v>
      </c>
      <c r="D157">
        <v>343.28</v>
      </c>
      <c r="E157">
        <v>237.2</v>
      </c>
      <c r="F157">
        <v>171.76</v>
      </c>
      <c r="G157">
        <v>193.69</v>
      </c>
      <c r="H157">
        <v>170.46</v>
      </c>
      <c r="I157">
        <v>151.8</v>
      </c>
      <c r="J157">
        <v>131.08</v>
      </c>
      <c r="K157">
        <v>118.97</v>
      </c>
      <c r="L157">
        <v>55.61</v>
      </c>
      <c r="M157">
        <v>38.98</v>
      </c>
      <c r="N157">
        <v>107.19</v>
      </c>
      <c r="O157">
        <v>113.54</v>
      </c>
      <c r="Q157" t="s">
        <v>81</v>
      </c>
      <c r="R157" t="s">
        <v>12</v>
      </c>
      <c r="S157">
        <v>343.06</v>
      </c>
      <c r="T157">
        <v>232.11</v>
      </c>
      <c r="U157">
        <v>167.84</v>
      </c>
      <c r="V157">
        <v>200.12</v>
      </c>
      <c r="W157">
        <v>177.78</v>
      </c>
      <c r="X157">
        <v>144.58</v>
      </c>
      <c r="Y157">
        <v>123.67</v>
      </c>
      <c r="Z157">
        <v>92.81</v>
      </c>
      <c r="AA157">
        <v>50.11</v>
      </c>
      <c r="AB157">
        <v>21.58</v>
      </c>
      <c r="AC157">
        <v>96.29</v>
      </c>
      <c r="AD157">
        <v>98.24</v>
      </c>
    </row>
    <row r="158" spans="2:30" ht="12.75">
      <c r="B158" t="s">
        <v>80</v>
      </c>
      <c r="C158" t="s">
        <v>13</v>
      </c>
      <c r="D158">
        <v>3.47</v>
      </c>
      <c r="E158">
        <v>2.62</v>
      </c>
      <c r="F158">
        <v>2.46</v>
      </c>
      <c r="G158">
        <v>2.48</v>
      </c>
      <c r="H158">
        <v>2.03</v>
      </c>
      <c r="I158">
        <v>2.35</v>
      </c>
      <c r="J158">
        <v>2.04</v>
      </c>
      <c r="K158">
        <v>1.7</v>
      </c>
      <c r="L158">
        <v>0.89</v>
      </c>
      <c r="M158">
        <v>0.49</v>
      </c>
      <c r="N158">
        <v>1.69</v>
      </c>
      <c r="O158">
        <v>1.75</v>
      </c>
      <c r="Q158" t="s">
        <v>81</v>
      </c>
      <c r="R158" t="s">
        <v>13</v>
      </c>
      <c r="S158">
        <v>3.55</v>
      </c>
      <c r="T158">
        <v>2.47</v>
      </c>
      <c r="U158">
        <v>2.2</v>
      </c>
      <c r="V158">
        <v>2.41</v>
      </c>
      <c r="W158">
        <v>2.23</v>
      </c>
      <c r="X158">
        <v>2.2</v>
      </c>
      <c r="Y158">
        <v>2.12</v>
      </c>
      <c r="Z158">
        <v>1.48</v>
      </c>
      <c r="AA158">
        <v>0.9</v>
      </c>
      <c r="AB158">
        <v>0.35</v>
      </c>
      <c r="AC158">
        <v>1.68</v>
      </c>
      <c r="AD158">
        <v>1.67</v>
      </c>
    </row>
    <row r="159" spans="2:30" ht="12.75">
      <c r="B159" t="s">
        <v>80</v>
      </c>
      <c r="C159" t="s">
        <v>15</v>
      </c>
      <c r="D159">
        <v>3.57</v>
      </c>
      <c r="E159">
        <v>4.06</v>
      </c>
      <c r="F159">
        <v>2.63</v>
      </c>
      <c r="G159">
        <v>2.23</v>
      </c>
      <c r="H159">
        <v>2.14</v>
      </c>
      <c r="I159">
        <v>2.21</v>
      </c>
      <c r="J159">
        <v>2.14</v>
      </c>
      <c r="K159">
        <v>1.78</v>
      </c>
      <c r="L159">
        <v>1.04</v>
      </c>
      <c r="M159">
        <v>0.47</v>
      </c>
      <c r="N159">
        <v>1.95</v>
      </c>
      <c r="O159">
        <v>1.92</v>
      </c>
      <c r="Q159" t="s">
        <v>81</v>
      </c>
      <c r="R159" t="s">
        <v>15</v>
      </c>
      <c r="S159">
        <v>5</v>
      </c>
      <c r="T159">
        <v>4.31</v>
      </c>
      <c r="U159">
        <v>2.75</v>
      </c>
      <c r="V159">
        <v>2.11</v>
      </c>
      <c r="W159">
        <v>2.06</v>
      </c>
      <c r="X159">
        <v>2.17</v>
      </c>
      <c r="Y159">
        <v>2.1</v>
      </c>
      <c r="Z159">
        <v>1.76</v>
      </c>
      <c r="AA159">
        <v>1.08</v>
      </c>
      <c r="AB159">
        <v>0.5</v>
      </c>
      <c r="AC159">
        <v>1.96</v>
      </c>
      <c r="AD159">
        <v>1.93</v>
      </c>
    </row>
    <row r="160" spans="2:30" ht="12.75">
      <c r="B160" t="s">
        <v>80</v>
      </c>
      <c r="C160" t="s">
        <v>16</v>
      </c>
      <c r="D160">
        <v>0.98</v>
      </c>
      <c r="E160">
        <v>0.97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Q160" t="s">
        <v>81</v>
      </c>
      <c r="R160" t="s">
        <v>16</v>
      </c>
      <c r="S160">
        <v>0.94</v>
      </c>
      <c r="T160">
        <v>0.96</v>
      </c>
      <c r="U160">
        <v>0.99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</row>
    <row r="161" spans="2:30" ht="12.75">
      <c r="B161" t="s">
        <v>80</v>
      </c>
      <c r="C161" t="s">
        <v>17</v>
      </c>
      <c r="D161">
        <v>5.09</v>
      </c>
      <c r="E161">
        <v>5.48</v>
      </c>
      <c r="F161">
        <v>2.83</v>
      </c>
      <c r="G161">
        <v>2.21</v>
      </c>
      <c r="H161">
        <v>2.14</v>
      </c>
      <c r="I161">
        <v>2.28</v>
      </c>
      <c r="J161">
        <v>2.16</v>
      </c>
      <c r="K161">
        <v>1.84</v>
      </c>
      <c r="L161">
        <v>1.08</v>
      </c>
      <c r="M161">
        <v>0.52</v>
      </c>
      <c r="N161">
        <v>2.03</v>
      </c>
      <c r="O161">
        <v>1.99</v>
      </c>
      <c r="Q161" t="s">
        <v>81</v>
      </c>
      <c r="R161" t="s">
        <v>17</v>
      </c>
      <c r="S161">
        <v>6.24</v>
      </c>
      <c r="T161">
        <v>5.74</v>
      </c>
      <c r="U161">
        <v>2.91</v>
      </c>
      <c r="V161">
        <v>2.17</v>
      </c>
      <c r="W161">
        <v>2.08</v>
      </c>
      <c r="X161">
        <v>2.24</v>
      </c>
      <c r="Y161">
        <v>2.1</v>
      </c>
      <c r="Z161">
        <v>1.8</v>
      </c>
      <c r="AA161">
        <v>1.11</v>
      </c>
      <c r="AB161">
        <v>0.52</v>
      </c>
      <c r="AC161">
        <v>2.03</v>
      </c>
      <c r="AD161">
        <v>1.98</v>
      </c>
    </row>
    <row r="162" spans="2:30" ht="12.75">
      <c r="B162" t="s">
        <v>80</v>
      </c>
      <c r="C162" t="s">
        <v>18</v>
      </c>
      <c r="D162">
        <v>0.94</v>
      </c>
      <c r="E162">
        <v>0.95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Q162" t="s">
        <v>81</v>
      </c>
      <c r="R162" t="s">
        <v>18</v>
      </c>
      <c r="S162">
        <v>0.94</v>
      </c>
      <c r="T162">
        <v>0.95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</row>
    <row r="163" spans="2:30" ht="12.75">
      <c r="B163" t="s">
        <v>80</v>
      </c>
      <c r="C163" t="s">
        <v>19</v>
      </c>
      <c r="D163">
        <v>4.07</v>
      </c>
      <c r="E163">
        <v>3.49</v>
      </c>
      <c r="F163">
        <v>2.58</v>
      </c>
      <c r="G163">
        <v>2.15</v>
      </c>
      <c r="H163">
        <v>2.08</v>
      </c>
      <c r="I163">
        <v>2.18</v>
      </c>
      <c r="J163">
        <v>1.99</v>
      </c>
      <c r="K163">
        <v>1.75</v>
      </c>
      <c r="L163">
        <v>1.03</v>
      </c>
      <c r="M163">
        <v>0.44</v>
      </c>
      <c r="N163">
        <v>1.87</v>
      </c>
      <c r="O163">
        <v>1.86</v>
      </c>
      <c r="Q163" t="s">
        <v>81</v>
      </c>
      <c r="R163" t="s">
        <v>19</v>
      </c>
      <c r="S163">
        <v>4.13</v>
      </c>
      <c r="T163">
        <v>3.62</v>
      </c>
      <c r="U163">
        <v>2.42</v>
      </c>
      <c r="V163">
        <v>2.06</v>
      </c>
      <c r="W163">
        <v>1.82</v>
      </c>
      <c r="X163">
        <v>2.2</v>
      </c>
      <c r="Y163">
        <v>2.16</v>
      </c>
      <c r="Z163">
        <v>1.78</v>
      </c>
      <c r="AA163">
        <v>1.06</v>
      </c>
      <c r="AB163">
        <v>0.48</v>
      </c>
      <c r="AC163">
        <v>1.92</v>
      </c>
      <c r="AD163">
        <v>1.9</v>
      </c>
    </row>
    <row r="164" spans="2:30" ht="12.75">
      <c r="B164" t="s">
        <v>80</v>
      </c>
      <c r="C164" t="s">
        <v>20</v>
      </c>
      <c r="D164">
        <v>0.89</v>
      </c>
      <c r="E164">
        <v>0.98</v>
      </c>
      <c r="F164">
        <v>0.99</v>
      </c>
      <c r="G164">
        <v>0.99</v>
      </c>
      <c r="H164">
        <v>0.99</v>
      </c>
      <c r="I164">
        <v>0.99</v>
      </c>
      <c r="J164">
        <v>1</v>
      </c>
      <c r="K164">
        <v>1</v>
      </c>
      <c r="L164">
        <v>1</v>
      </c>
      <c r="M164">
        <v>0.99</v>
      </c>
      <c r="N164">
        <v>1</v>
      </c>
      <c r="O164">
        <v>1</v>
      </c>
      <c r="Q164" t="s">
        <v>81</v>
      </c>
      <c r="R164" t="s">
        <v>20</v>
      </c>
      <c r="S164">
        <v>0.88</v>
      </c>
      <c r="T164">
        <v>0.95</v>
      </c>
      <c r="U164">
        <v>0.99</v>
      </c>
      <c r="V164">
        <v>1</v>
      </c>
      <c r="W164">
        <v>0.99</v>
      </c>
      <c r="X164">
        <v>1</v>
      </c>
      <c r="Y164">
        <v>1</v>
      </c>
      <c r="Z164">
        <v>1</v>
      </c>
      <c r="AA164">
        <v>1</v>
      </c>
      <c r="AB164">
        <v>0.96</v>
      </c>
      <c r="AC164">
        <v>1</v>
      </c>
      <c r="AD164">
        <v>1</v>
      </c>
    </row>
    <row r="166" ht="12.75">
      <c r="C166" t="s">
        <v>1</v>
      </c>
    </row>
    <row r="167" spans="3:18" ht="12.75">
      <c r="C167" t="s">
        <v>2</v>
      </c>
      <c r="R167" t="s">
        <v>22</v>
      </c>
    </row>
    <row r="168" spans="3:30" ht="12.75">
      <c r="C168" t="s">
        <v>3</v>
      </c>
      <c r="D168">
        <v>31.5</v>
      </c>
      <c r="E168">
        <v>63</v>
      </c>
      <c r="F168">
        <v>125</v>
      </c>
      <c r="G168">
        <v>250</v>
      </c>
      <c r="H168">
        <v>500</v>
      </c>
      <c r="I168">
        <v>1000</v>
      </c>
      <c r="J168">
        <v>2000</v>
      </c>
      <c r="K168">
        <v>4000</v>
      </c>
      <c r="L168">
        <v>8000</v>
      </c>
      <c r="M168">
        <v>16000</v>
      </c>
      <c r="N168" t="s">
        <v>4</v>
      </c>
      <c r="O168" t="s">
        <v>5</v>
      </c>
      <c r="R168" t="s">
        <v>3</v>
      </c>
      <c r="S168">
        <v>31.5</v>
      </c>
      <c r="T168">
        <v>63</v>
      </c>
      <c r="U168">
        <v>125</v>
      </c>
      <c r="V168">
        <v>250</v>
      </c>
      <c r="W168">
        <v>500</v>
      </c>
      <c r="X168">
        <v>1000</v>
      </c>
      <c r="Y168">
        <v>2000</v>
      </c>
      <c r="Z168">
        <v>4000</v>
      </c>
      <c r="AA168">
        <v>8000</v>
      </c>
      <c r="AB168">
        <v>16000</v>
      </c>
      <c r="AC168" t="s">
        <v>4</v>
      </c>
      <c r="AD168" t="s">
        <v>5</v>
      </c>
    </row>
    <row r="169" spans="2:30" ht="12.75">
      <c r="B169" t="s">
        <v>82</v>
      </c>
      <c r="C169" t="s">
        <v>6</v>
      </c>
      <c r="D169">
        <v>22.18</v>
      </c>
      <c r="E169">
        <v>34.34</v>
      </c>
      <c r="F169">
        <v>38.56</v>
      </c>
      <c r="G169">
        <v>39.72</v>
      </c>
      <c r="H169">
        <v>44.49</v>
      </c>
      <c r="I169">
        <v>50.74</v>
      </c>
      <c r="J169">
        <v>53.21</v>
      </c>
      <c r="K169">
        <v>58.69</v>
      </c>
      <c r="L169">
        <v>52.14</v>
      </c>
      <c r="M169">
        <v>57.58</v>
      </c>
      <c r="N169">
        <v>61.97</v>
      </c>
      <c r="O169">
        <v>62.25</v>
      </c>
      <c r="Q169" t="s">
        <v>83</v>
      </c>
      <c r="R169" t="s">
        <v>6</v>
      </c>
      <c r="S169">
        <v>20.78</v>
      </c>
      <c r="T169">
        <v>33.93</v>
      </c>
      <c r="U169">
        <v>39.05</v>
      </c>
      <c r="V169">
        <v>40</v>
      </c>
      <c r="W169">
        <v>45.34</v>
      </c>
      <c r="X169">
        <v>50.75</v>
      </c>
      <c r="Y169">
        <v>53</v>
      </c>
      <c r="Z169">
        <v>58.19</v>
      </c>
      <c r="AA169">
        <v>50.39</v>
      </c>
      <c r="AB169">
        <v>56.23</v>
      </c>
      <c r="AC169">
        <v>61.32</v>
      </c>
      <c r="AD169">
        <v>61.68</v>
      </c>
    </row>
    <row r="170" spans="2:30" ht="12.75">
      <c r="B170" t="s">
        <v>82</v>
      </c>
      <c r="C170" t="s">
        <v>7</v>
      </c>
      <c r="D170">
        <v>6.91</v>
      </c>
      <c r="E170">
        <v>19.65</v>
      </c>
      <c r="F170">
        <v>12.24</v>
      </c>
      <c r="G170">
        <v>5.55</v>
      </c>
      <c r="H170">
        <v>4.3</v>
      </c>
      <c r="I170">
        <v>4.48</v>
      </c>
      <c r="J170">
        <v>3.69</v>
      </c>
      <c r="K170">
        <v>4.58</v>
      </c>
      <c r="L170">
        <v>7.16</v>
      </c>
      <c r="M170">
        <v>12.72</v>
      </c>
      <c r="N170">
        <v>21.54</v>
      </c>
      <c r="O170">
        <v>13.42</v>
      </c>
      <c r="Q170" t="s">
        <v>83</v>
      </c>
      <c r="R170" t="s">
        <v>7</v>
      </c>
      <c r="S170">
        <v>6.87</v>
      </c>
      <c r="T170">
        <v>19.03</v>
      </c>
      <c r="U170">
        <v>12.79</v>
      </c>
      <c r="V170">
        <v>6.01</v>
      </c>
      <c r="W170">
        <v>3.8</v>
      </c>
      <c r="X170">
        <v>4.49</v>
      </c>
      <c r="Y170">
        <v>3.76</v>
      </c>
      <c r="Z170">
        <v>4.2</v>
      </c>
      <c r="AA170">
        <v>6.99</v>
      </c>
      <c r="AB170">
        <v>12.54</v>
      </c>
      <c r="AC170">
        <v>21.21</v>
      </c>
      <c r="AD170">
        <v>13.36</v>
      </c>
    </row>
    <row r="171" spans="2:30" ht="12.75">
      <c r="B171" t="s">
        <v>82</v>
      </c>
      <c r="C171" t="s">
        <v>8</v>
      </c>
      <c r="D171">
        <v>-14.88</v>
      </c>
      <c r="E171">
        <v>-6.73</v>
      </c>
      <c r="F171">
        <v>2.05</v>
      </c>
      <c r="G171">
        <v>-2.65</v>
      </c>
      <c r="H171">
        <v>-6.47</v>
      </c>
      <c r="I171">
        <v>-4.21</v>
      </c>
      <c r="J171">
        <v>0.14</v>
      </c>
      <c r="K171">
        <v>5.75</v>
      </c>
      <c r="L171">
        <v>-9.65</v>
      </c>
      <c r="M171">
        <v>-10.63</v>
      </c>
      <c r="N171">
        <v>-5.42</v>
      </c>
      <c r="O171">
        <v>-3.42</v>
      </c>
      <c r="Q171" t="s">
        <v>83</v>
      </c>
      <c r="R171" t="s">
        <v>8</v>
      </c>
      <c r="S171">
        <v>-16.28</v>
      </c>
      <c r="T171">
        <v>-7.14</v>
      </c>
      <c r="U171">
        <v>2.54</v>
      </c>
      <c r="V171">
        <v>-2.36</v>
      </c>
      <c r="W171">
        <v>-5.62</v>
      </c>
      <c r="X171">
        <v>-4.21</v>
      </c>
      <c r="Y171">
        <v>-0.07</v>
      </c>
      <c r="Z171">
        <v>5.25</v>
      </c>
      <c r="AA171">
        <v>-11.4</v>
      </c>
      <c r="AB171">
        <v>-11.97</v>
      </c>
      <c r="AC171">
        <v>-6.06</v>
      </c>
      <c r="AD171">
        <v>-3.99</v>
      </c>
    </row>
    <row r="172" spans="2:30" ht="12.75">
      <c r="B172" t="s">
        <v>82</v>
      </c>
      <c r="C172" t="s">
        <v>9</v>
      </c>
      <c r="D172">
        <v>-7.59</v>
      </c>
      <c r="E172">
        <v>-6.61</v>
      </c>
      <c r="F172">
        <v>-3.97</v>
      </c>
      <c r="G172">
        <v>-8.11</v>
      </c>
      <c r="H172">
        <v>-6.44</v>
      </c>
      <c r="I172">
        <v>-2.38</v>
      </c>
      <c r="J172">
        <v>-1.57</v>
      </c>
      <c r="K172">
        <v>-1.46</v>
      </c>
      <c r="L172">
        <v>3.16</v>
      </c>
      <c r="M172">
        <v>5.48</v>
      </c>
      <c r="N172">
        <v>-0.31</v>
      </c>
      <c r="O172">
        <v>-0.78</v>
      </c>
      <c r="Q172" t="s">
        <v>83</v>
      </c>
      <c r="R172" t="s">
        <v>9</v>
      </c>
      <c r="S172">
        <v>-7.69</v>
      </c>
      <c r="T172">
        <v>-6.59</v>
      </c>
      <c r="U172">
        <v>-3.3</v>
      </c>
      <c r="V172">
        <v>-7.04</v>
      </c>
      <c r="W172">
        <v>-6.2</v>
      </c>
      <c r="X172">
        <v>-2.56</v>
      </c>
      <c r="Y172">
        <v>-1.97</v>
      </c>
      <c r="Z172">
        <v>-1.01</v>
      </c>
      <c r="AA172">
        <v>4.14</v>
      </c>
      <c r="AB172">
        <v>9.73</v>
      </c>
      <c r="AC172">
        <v>-0.27</v>
      </c>
      <c r="AD172">
        <v>-0.71</v>
      </c>
    </row>
    <row r="173" spans="2:30" ht="12.75">
      <c r="B173" t="s">
        <v>82</v>
      </c>
      <c r="C173" t="s">
        <v>10</v>
      </c>
      <c r="D173">
        <v>-3.74</v>
      </c>
      <c r="E173">
        <v>-4.06</v>
      </c>
      <c r="F173">
        <v>-1.15</v>
      </c>
      <c r="G173">
        <v>-4.88</v>
      </c>
      <c r="H173">
        <v>-3.74</v>
      </c>
      <c r="I173">
        <v>-1.01</v>
      </c>
      <c r="J173">
        <v>-0.28</v>
      </c>
      <c r="K173">
        <v>-0.15</v>
      </c>
      <c r="L173">
        <v>5.01</v>
      </c>
      <c r="M173">
        <v>8.52</v>
      </c>
      <c r="N173">
        <v>1.08</v>
      </c>
      <c r="O173">
        <v>0.56</v>
      </c>
      <c r="Q173" t="s">
        <v>83</v>
      </c>
      <c r="R173" t="s">
        <v>10</v>
      </c>
      <c r="S173">
        <v>-3.72</v>
      </c>
      <c r="T173">
        <v>-3.61</v>
      </c>
      <c r="U173">
        <v>0.46</v>
      </c>
      <c r="V173">
        <v>-4.94</v>
      </c>
      <c r="W173">
        <v>-3.26</v>
      </c>
      <c r="X173">
        <v>-1.21</v>
      </c>
      <c r="Y173">
        <v>-0.25</v>
      </c>
      <c r="Z173">
        <v>1.5</v>
      </c>
      <c r="AA173">
        <v>5.95</v>
      </c>
      <c r="AB173">
        <v>13.26</v>
      </c>
      <c r="AC173">
        <v>1.69</v>
      </c>
      <c r="AD173">
        <v>1.36</v>
      </c>
    </row>
    <row r="174" spans="2:30" ht="12.75">
      <c r="B174" t="s">
        <v>82</v>
      </c>
      <c r="C174" t="s">
        <v>11</v>
      </c>
      <c r="D174">
        <v>14.83</v>
      </c>
      <c r="E174">
        <v>17.91</v>
      </c>
      <c r="F174">
        <v>28.61</v>
      </c>
      <c r="G174">
        <v>13.37</v>
      </c>
      <c r="H174">
        <v>18.5</v>
      </c>
      <c r="I174">
        <v>36.61</v>
      </c>
      <c r="J174">
        <v>41.06</v>
      </c>
      <c r="K174">
        <v>41.66</v>
      </c>
      <c r="L174">
        <v>67.42</v>
      </c>
      <c r="M174">
        <v>77.94</v>
      </c>
      <c r="N174">
        <v>48.2</v>
      </c>
      <c r="O174">
        <v>45.5</v>
      </c>
      <c r="Q174" t="s">
        <v>83</v>
      </c>
      <c r="R174" t="s">
        <v>11</v>
      </c>
      <c r="S174">
        <v>14.56</v>
      </c>
      <c r="T174">
        <v>17.97</v>
      </c>
      <c r="U174">
        <v>31.88</v>
      </c>
      <c r="V174">
        <v>16.49</v>
      </c>
      <c r="W174">
        <v>19.36</v>
      </c>
      <c r="X174">
        <v>35.67</v>
      </c>
      <c r="Y174">
        <v>38.83</v>
      </c>
      <c r="Z174">
        <v>44.22</v>
      </c>
      <c r="AA174">
        <v>72.19</v>
      </c>
      <c r="AB174">
        <v>90.38</v>
      </c>
      <c r="AC174">
        <v>48.44</v>
      </c>
      <c r="AD174">
        <v>45.94</v>
      </c>
    </row>
    <row r="175" spans="2:30" ht="12.75">
      <c r="B175" t="s">
        <v>82</v>
      </c>
      <c r="C175" t="s">
        <v>12</v>
      </c>
      <c r="D175">
        <v>222.1</v>
      </c>
      <c r="E175">
        <v>241.8</v>
      </c>
      <c r="F175">
        <v>191.72</v>
      </c>
      <c r="G175">
        <v>206.75</v>
      </c>
      <c r="H175">
        <v>179.43</v>
      </c>
      <c r="I175">
        <v>144.74</v>
      </c>
      <c r="J175">
        <v>133.26</v>
      </c>
      <c r="K175">
        <v>117.8</v>
      </c>
      <c r="L175">
        <v>55.74</v>
      </c>
      <c r="M175">
        <v>37.79</v>
      </c>
      <c r="N175">
        <v>106.57</v>
      </c>
      <c r="O175">
        <v>112.37</v>
      </c>
      <c r="Q175" t="s">
        <v>83</v>
      </c>
      <c r="R175" t="s">
        <v>12</v>
      </c>
      <c r="S175">
        <v>232.53</v>
      </c>
      <c r="T175">
        <v>239.87</v>
      </c>
      <c r="U175">
        <v>180.35</v>
      </c>
      <c r="V175">
        <v>220.53</v>
      </c>
      <c r="W175">
        <v>171.33</v>
      </c>
      <c r="X175">
        <v>153.21</v>
      </c>
      <c r="Y175">
        <v>136.18</v>
      </c>
      <c r="Z175">
        <v>103.44</v>
      </c>
      <c r="AA175">
        <v>47.08</v>
      </c>
      <c r="AB175">
        <v>20.04</v>
      </c>
      <c r="AC175">
        <v>103.73</v>
      </c>
      <c r="AD175">
        <v>107.35</v>
      </c>
    </row>
    <row r="176" spans="2:30" ht="12.75">
      <c r="B176" t="s">
        <v>82</v>
      </c>
      <c r="C176" t="s">
        <v>13</v>
      </c>
      <c r="D176">
        <v>2.59</v>
      </c>
      <c r="E176">
        <v>2.98</v>
      </c>
      <c r="F176">
        <v>2.43</v>
      </c>
      <c r="G176">
        <v>2.41</v>
      </c>
      <c r="H176">
        <v>2.22</v>
      </c>
      <c r="I176">
        <v>2.1</v>
      </c>
      <c r="J176">
        <v>2.03</v>
      </c>
      <c r="K176">
        <v>1.71</v>
      </c>
      <c r="L176">
        <v>0.92</v>
      </c>
      <c r="M176">
        <v>0.5</v>
      </c>
      <c r="N176">
        <v>1.66</v>
      </c>
      <c r="O176">
        <v>1.72</v>
      </c>
      <c r="Q176" t="s">
        <v>83</v>
      </c>
      <c r="R176" t="s">
        <v>13</v>
      </c>
      <c r="S176">
        <v>2.93</v>
      </c>
      <c r="T176">
        <v>3.07</v>
      </c>
      <c r="U176">
        <v>2.74</v>
      </c>
      <c r="V176">
        <v>2.55</v>
      </c>
      <c r="W176">
        <v>2.16</v>
      </c>
      <c r="X176">
        <v>2.29</v>
      </c>
      <c r="Y176">
        <v>2.17</v>
      </c>
      <c r="Z176">
        <v>1.67</v>
      </c>
      <c r="AA176">
        <v>0.92</v>
      </c>
      <c r="AB176">
        <v>0.35</v>
      </c>
      <c r="AC176">
        <v>1.78</v>
      </c>
      <c r="AD176">
        <v>1.79</v>
      </c>
    </row>
    <row r="177" spans="2:30" ht="12.75">
      <c r="B177" t="s">
        <v>82</v>
      </c>
      <c r="C177" t="s">
        <v>15</v>
      </c>
      <c r="D177">
        <v>3.08</v>
      </c>
      <c r="E177">
        <v>2.88</v>
      </c>
      <c r="F177">
        <v>3.01</v>
      </c>
      <c r="G177">
        <v>2.46</v>
      </c>
      <c r="H177">
        <v>2.12</v>
      </c>
      <c r="I177">
        <v>2.27</v>
      </c>
      <c r="J177">
        <v>2.15</v>
      </c>
      <c r="K177">
        <v>1.78</v>
      </c>
      <c r="L177">
        <v>1.02</v>
      </c>
      <c r="M177">
        <v>0.47</v>
      </c>
      <c r="N177">
        <v>1.95</v>
      </c>
      <c r="O177">
        <v>1.92</v>
      </c>
      <c r="Q177" t="s">
        <v>83</v>
      </c>
      <c r="R177" t="s">
        <v>15</v>
      </c>
      <c r="S177">
        <v>2.72</v>
      </c>
      <c r="T177">
        <v>3.04</v>
      </c>
      <c r="U177">
        <v>2.88</v>
      </c>
      <c r="V177">
        <v>2.44</v>
      </c>
      <c r="W177">
        <v>2.06</v>
      </c>
      <c r="X177">
        <v>2.24</v>
      </c>
      <c r="Y177">
        <v>2.15</v>
      </c>
      <c r="Z177">
        <v>1.82</v>
      </c>
      <c r="AA177">
        <v>1.06</v>
      </c>
      <c r="AB177">
        <v>0.49</v>
      </c>
      <c r="AC177">
        <v>2.03</v>
      </c>
      <c r="AD177">
        <v>1.99</v>
      </c>
    </row>
    <row r="178" spans="2:30" ht="12.75">
      <c r="B178" t="s">
        <v>82</v>
      </c>
      <c r="C178" t="s">
        <v>16</v>
      </c>
      <c r="D178">
        <v>0.87</v>
      </c>
      <c r="E178">
        <v>0.97</v>
      </c>
      <c r="F178">
        <v>0.99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0.99</v>
      </c>
      <c r="N178">
        <v>1</v>
      </c>
      <c r="O178">
        <v>1</v>
      </c>
      <c r="Q178" t="s">
        <v>83</v>
      </c>
      <c r="R178" t="s">
        <v>16</v>
      </c>
      <c r="S178">
        <v>0.86</v>
      </c>
      <c r="T178">
        <v>0.95</v>
      </c>
      <c r="U178">
        <v>1</v>
      </c>
      <c r="V178">
        <v>0.99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</row>
    <row r="179" spans="2:30" ht="12.75">
      <c r="B179" t="s">
        <v>82</v>
      </c>
      <c r="C179" t="s">
        <v>17</v>
      </c>
      <c r="D179">
        <v>2.86</v>
      </c>
      <c r="E179">
        <v>2.73</v>
      </c>
      <c r="F179">
        <v>2.58</v>
      </c>
      <c r="G179">
        <v>2.33</v>
      </c>
      <c r="H179">
        <v>2.08</v>
      </c>
      <c r="I179">
        <v>2.34</v>
      </c>
      <c r="J179">
        <v>2.17</v>
      </c>
      <c r="K179">
        <v>1.81</v>
      </c>
      <c r="L179">
        <v>1.06</v>
      </c>
      <c r="M179">
        <v>0.51</v>
      </c>
      <c r="N179">
        <v>2.03</v>
      </c>
      <c r="O179">
        <v>1.99</v>
      </c>
      <c r="Q179" t="s">
        <v>83</v>
      </c>
      <c r="R179" t="s">
        <v>17</v>
      </c>
      <c r="S179">
        <v>2.59</v>
      </c>
      <c r="T179">
        <v>2.89</v>
      </c>
      <c r="U179">
        <v>2.64</v>
      </c>
      <c r="V179">
        <v>2.3</v>
      </c>
      <c r="W179">
        <v>2.09</v>
      </c>
      <c r="X179">
        <v>2.26</v>
      </c>
      <c r="Y179">
        <v>2.15</v>
      </c>
      <c r="Z179">
        <v>1.84</v>
      </c>
      <c r="AA179">
        <v>1.1</v>
      </c>
      <c r="AB179">
        <v>0.53</v>
      </c>
      <c r="AC179">
        <v>2.07</v>
      </c>
      <c r="AD179">
        <v>2.02</v>
      </c>
    </row>
    <row r="180" spans="2:30" ht="12.75">
      <c r="B180" t="s">
        <v>82</v>
      </c>
      <c r="C180" t="s">
        <v>18</v>
      </c>
      <c r="D180">
        <v>0.86</v>
      </c>
      <c r="E180">
        <v>0.94</v>
      </c>
      <c r="F180">
        <v>0.98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0.99</v>
      </c>
      <c r="N180">
        <v>1</v>
      </c>
      <c r="O180">
        <v>1</v>
      </c>
      <c r="Q180" t="s">
        <v>83</v>
      </c>
      <c r="R180" t="s">
        <v>18</v>
      </c>
      <c r="S180">
        <v>0.86</v>
      </c>
      <c r="T180">
        <v>0.92</v>
      </c>
      <c r="U180">
        <v>0.99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</row>
    <row r="181" spans="2:30" ht="12.75">
      <c r="B181" t="s">
        <v>82</v>
      </c>
      <c r="C181" t="s">
        <v>19</v>
      </c>
      <c r="D181">
        <v>2.18</v>
      </c>
      <c r="E181">
        <v>3</v>
      </c>
      <c r="F181">
        <v>3.03</v>
      </c>
      <c r="G181">
        <v>2.26</v>
      </c>
      <c r="H181">
        <v>2.33</v>
      </c>
      <c r="I181">
        <v>2.13</v>
      </c>
      <c r="J181">
        <v>2.12</v>
      </c>
      <c r="K181">
        <v>1.78</v>
      </c>
      <c r="L181">
        <v>1.03</v>
      </c>
      <c r="M181">
        <v>0.44</v>
      </c>
      <c r="N181">
        <v>1.85</v>
      </c>
      <c r="O181">
        <v>1.85</v>
      </c>
      <c r="Q181" t="s">
        <v>83</v>
      </c>
      <c r="R181" t="s">
        <v>19</v>
      </c>
      <c r="S181">
        <v>1.73</v>
      </c>
      <c r="T181">
        <v>3.52</v>
      </c>
      <c r="U181">
        <v>2.94</v>
      </c>
      <c r="V181">
        <v>2.52</v>
      </c>
      <c r="W181">
        <v>2.22</v>
      </c>
      <c r="X181">
        <v>2.46</v>
      </c>
      <c r="Y181">
        <v>2.09</v>
      </c>
      <c r="Z181">
        <v>1.76</v>
      </c>
      <c r="AA181">
        <v>1.03</v>
      </c>
      <c r="AB181">
        <v>0.45</v>
      </c>
      <c r="AC181">
        <v>1.95</v>
      </c>
      <c r="AD181">
        <v>1.92</v>
      </c>
    </row>
    <row r="182" spans="2:30" ht="12.75">
      <c r="B182" t="s">
        <v>82</v>
      </c>
      <c r="C182" t="s">
        <v>20</v>
      </c>
      <c r="D182">
        <v>0.88</v>
      </c>
      <c r="E182">
        <v>0.99</v>
      </c>
      <c r="F182">
        <v>0.98</v>
      </c>
      <c r="G182">
        <v>0.99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0.97</v>
      </c>
      <c r="N182">
        <v>1</v>
      </c>
      <c r="O182">
        <v>1</v>
      </c>
      <c r="Q182" t="s">
        <v>83</v>
      </c>
      <c r="R182" t="s">
        <v>20</v>
      </c>
      <c r="S182">
        <v>0.88</v>
      </c>
      <c r="T182">
        <v>0.99</v>
      </c>
      <c r="U182">
        <v>0.99</v>
      </c>
      <c r="V182">
        <v>0.99</v>
      </c>
      <c r="W182">
        <v>0.99</v>
      </c>
      <c r="X182">
        <v>1</v>
      </c>
      <c r="Y182">
        <v>1</v>
      </c>
      <c r="Z182">
        <v>1</v>
      </c>
      <c r="AA182">
        <v>1</v>
      </c>
      <c r="AB182">
        <v>0.98</v>
      </c>
      <c r="AC182">
        <v>1</v>
      </c>
      <c r="AD182">
        <v>1</v>
      </c>
    </row>
    <row r="184" ht="12.75">
      <c r="C184" t="s">
        <v>1</v>
      </c>
    </row>
    <row r="185" spans="3:18" ht="12.75">
      <c r="C185" t="s">
        <v>2</v>
      </c>
      <c r="R185" t="s">
        <v>22</v>
      </c>
    </row>
    <row r="186" spans="3:30" ht="12.75">
      <c r="C186" t="s">
        <v>3</v>
      </c>
      <c r="D186">
        <v>31.5</v>
      </c>
      <c r="E186">
        <v>63</v>
      </c>
      <c r="F186">
        <v>125</v>
      </c>
      <c r="G186">
        <v>250</v>
      </c>
      <c r="H186">
        <v>500</v>
      </c>
      <c r="I186">
        <v>1000</v>
      </c>
      <c r="J186">
        <v>2000</v>
      </c>
      <c r="K186">
        <v>4000</v>
      </c>
      <c r="L186">
        <v>8000</v>
      </c>
      <c r="M186">
        <v>16000</v>
      </c>
      <c r="N186" t="s">
        <v>4</v>
      </c>
      <c r="O186" t="s">
        <v>5</v>
      </c>
      <c r="R186" t="s">
        <v>3</v>
      </c>
      <c r="S186">
        <v>31.5</v>
      </c>
      <c r="T186">
        <v>63</v>
      </c>
      <c r="U186">
        <v>125</v>
      </c>
      <c r="V186">
        <v>250</v>
      </c>
      <c r="W186">
        <v>500</v>
      </c>
      <c r="X186">
        <v>1000</v>
      </c>
      <c r="Y186">
        <v>2000</v>
      </c>
      <c r="Z186">
        <v>4000</v>
      </c>
      <c r="AA186">
        <v>8000</v>
      </c>
      <c r="AB186">
        <v>16000</v>
      </c>
      <c r="AC186" t="s">
        <v>4</v>
      </c>
      <c r="AD186" t="s">
        <v>5</v>
      </c>
    </row>
    <row r="187" spans="2:30" ht="12.75">
      <c r="B187" t="s">
        <v>84</v>
      </c>
      <c r="C187" t="s">
        <v>6</v>
      </c>
      <c r="D187">
        <v>22.47</v>
      </c>
      <c r="E187">
        <v>35.35</v>
      </c>
      <c r="F187">
        <v>38.4</v>
      </c>
      <c r="G187">
        <v>40.85</v>
      </c>
      <c r="H187">
        <v>44.4</v>
      </c>
      <c r="I187">
        <v>50.37</v>
      </c>
      <c r="J187">
        <v>52.82</v>
      </c>
      <c r="K187">
        <v>58.26</v>
      </c>
      <c r="L187">
        <v>51.48</v>
      </c>
      <c r="M187">
        <v>55.31</v>
      </c>
      <c r="N187">
        <v>61.38</v>
      </c>
      <c r="O187">
        <v>61.74</v>
      </c>
      <c r="Q187" t="s">
        <v>85</v>
      </c>
      <c r="R187" t="s">
        <v>6</v>
      </c>
      <c r="S187">
        <v>22.19</v>
      </c>
      <c r="T187">
        <v>35.16</v>
      </c>
      <c r="U187">
        <v>38.06</v>
      </c>
      <c r="V187">
        <v>40.82</v>
      </c>
      <c r="W187">
        <v>45.54</v>
      </c>
      <c r="X187">
        <v>50.77</v>
      </c>
      <c r="Y187">
        <v>52.87</v>
      </c>
      <c r="Z187">
        <v>58.11</v>
      </c>
      <c r="AA187">
        <v>49.13</v>
      </c>
      <c r="AB187">
        <v>53.38</v>
      </c>
      <c r="AC187">
        <v>60.99</v>
      </c>
      <c r="AD187">
        <v>61.46</v>
      </c>
    </row>
    <row r="188" spans="2:30" ht="12.75">
      <c r="B188" t="s">
        <v>84</v>
      </c>
      <c r="C188" t="s">
        <v>7</v>
      </c>
      <c r="D188">
        <v>9.16</v>
      </c>
      <c r="E188">
        <v>19.04</v>
      </c>
      <c r="F188">
        <v>16.65</v>
      </c>
      <c r="G188">
        <v>4.53</v>
      </c>
      <c r="H188">
        <v>3.7</v>
      </c>
      <c r="I188">
        <v>3.89</v>
      </c>
      <c r="J188">
        <v>3.68</v>
      </c>
      <c r="K188">
        <v>4.66</v>
      </c>
      <c r="L188">
        <v>7.14</v>
      </c>
      <c r="M188">
        <v>12.84</v>
      </c>
      <c r="N188">
        <v>22.88</v>
      </c>
      <c r="O188">
        <v>13.37</v>
      </c>
      <c r="Q188" t="s">
        <v>85</v>
      </c>
      <c r="R188" t="s">
        <v>7</v>
      </c>
      <c r="S188">
        <v>8.1</v>
      </c>
      <c r="T188">
        <v>18.71</v>
      </c>
      <c r="U188">
        <v>16.59</v>
      </c>
      <c r="V188">
        <v>5.87</v>
      </c>
      <c r="W188">
        <v>5.46</v>
      </c>
      <c r="X188">
        <v>4.36</v>
      </c>
      <c r="Y188">
        <v>3.86</v>
      </c>
      <c r="Z188">
        <v>3.78</v>
      </c>
      <c r="AA188">
        <v>7.1</v>
      </c>
      <c r="AB188">
        <v>12.59</v>
      </c>
      <c r="AC188">
        <v>22.67</v>
      </c>
      <c r="AD188">
        <v>13.48</v>
      </c>
    </row>
    <row r="189" spans="2:30" ht="12.75">
      <c r="B189" t="s">
        <v>84</v>
      </c>
      <c r="C189" t="s">
        <v>8</v>
      </c>
      <c r="D189">
        <v>-14.59</v>
      </c>
      <c r="E189">
        <v>-5.72</v>
      </c>
      <c r="F189">
        <v>1.89</v>
      </c>
      <c r="G189">
        <v>-1.52</v>
      </c>
      <c r="H189">
        <v>-6.56</v>
      </c>
      <c r="I189">
        <v>-4.59</v>
      </c>
      <c r="J189">
        <v>-0.25</v>
      </c>
      <c r="K189">
        <v>5.32</v>
      </c>
      <c r="L189">
        <v>-10.31</v>
      </c>
      <c r="M189">
        <v>-12.9</v>
      </c>
      <c r="N189">
        <v>-6.01</v>
      </c>
      <c r="O189">
        <v>-3.93</v>
      </c>
      <c r="Q189" t="s">
        <v>85</v>
      </c>
      <c r="R189" t="s">
        <v>8</v>
      </c>
      <c r="S189">
        <v>-14.87</v>
      </c>
      <c r="T189">
        <v>-5.91</v>
      </c>
      <c r="U189">
        <v>1.56</v>
      </c>
      <c r="V189">
        <v>-1.55</v>
      </c>
      <c r="W189">
        <v>-5.42</v>
      </c>
      <c r="X189">
        <v>-4.19</v>
      </c>
      <c r="Y189">
        <v>-0.2</v>
      </c>
      <c r="Z189">
        <v>5.17</v>
      </c>
      <c r="AA189">
        <v>-12.66</v>
      </c>
      <c r="AB189">
        <v>-14.83</v>
      </c>
      <c r="AC189">
        <v>-6.4</v>
      </c>
      <c r="AD189">
        <v>-4.21</v>
      </c>
    </row>
    <row r="190" spans="2:30" ht="12.75">
      <c r="B190" t="s">
        <v>84</v>
      </c>
      <c r="C190" t="s">
        <v>9</v>
      </c>
      <c r="D190">
        <v>-6.87</v>
      </c>
      <c r="E190">
        <v>-7.81</v>
      </c>
      <c r="F190">
        <v>-7.43</v>
      </c>
      <c r="G190">
        <v>-7.48</v>
      </c>
      <c r="H190">
        <v>-7.32</v>
      </c>
      <c r="I190">
        <v>-3.4</v>
      </c>
      <c r="J190">
        <v>-3.25</v>
      </c>
      <c r="K190">
        <v>-3.83</v>
      </c>
      <c r="L190">
        <v>1.71</v>
      </c>
      <c r="M190">
        <v>4.12</v>
      </c>
      <c r="N190">
        <v>-2.28</v>
      </c>
      <c r="O190">
        <v>-2.77</v>
      </c>
      <c r="Q190" t="s">
        <v>85</v>
      </c>
      <c r="R190" t="s">
        <v>9</v>
      </c>
      <c r="S190">
        <v>-7.22</v>
      </c>
      <c r="T190">
        <v>-7.21</v>
      </c>
      <c r="U190">
        <v>-7.07</v>
      </c>
      <c r="V190">
        <v>-7.99</v>
      </c>
      <c r="W190">
        <v>-6.05</v>
      </c>
      <c r="X190">
        <v>-2.54</v>
      </c>
      <c r="Y190">
        <v>-2.83</v>
      </c>
      <c r="Z190">
        <v>-2.11</v>
      </c>
      <c r="AA190">
        <v>3</v>
      </c>
      <c r="AB190">
        <v>8.6</v>
      </c>
      <c r="AC190">
        <v>-1.62</v>
      </c>
      <c r="AD190">
        <v>-1.89</v>
      </c>
    </row>
    <row r="191" spans="2:30" ht="12.75">
      <c r="B191" t="s">
        <v>84</v>
      </c>
      <c r="C191" t="s">
        <v>10</v>
      </c>
      <c r="D191">
        <v>-3.13</v>
      </c>
      <c r="E191">
        <v>-6.61</v>
      </c>
      <c r="F191">
        <v>-2.23</v>
      </c>
      <c r="G191">
        <v>-5.3</v>
      </c>
      <c r="H191">
        <v>-5.01</v>
      </c>
      <c r="I191">
        <v>-1.66</v>
      </c>
      <c r="J191">
        <v>-1.69</v>
      </c>
      <c r="K191">
        <v>-0.96</v>
      </c>
      <c r="L191">
        <v>3.45</v>
      </c>
      <c r="M191">
        <v>7.8</v>
      </c>
      <c r="N191">
        <v>-0.1</v>
      </c>
      <c r="O191">
        <v>-0.48</v>
      </c>
      <c r="Q191" t="s">
        <v>85</v>
      </c>
      <c r="R191" t="s">
        <v>10</v>
      </c>
      <c r="S191">
        <v>-3.7</v>
      </c>
      <c r="T191">
        <v>-6.25</v>
      </c>
      <c r="U191">
        <v>-2.85</v>
      </c>
      <c r="V191">
        <v>-5.81</v>
      </c>
      <c r="W191">
        <v>-3.27</v>
      </c>
      <c r="X191">
        <v>-1.31</v>
      </c>
      <c r="Y191">
        <v>-0.45</v>
      </c>
      <c r="Z191">
        <v>-0.46</v>
      </c>
      <c r="AA191">
        <v>4.31</v>
      </c>
      <c r="AB191">
        <v>10.94</v>
      </c>
      <c r="AC191">
        <v>0.04</v>
      </c>
      <c r="AD191">
        <v>-0.17</v>
      </c>
    </row>
    <row r="192" spans="2:30" ht="12.75">
      <c r="B192" t="s">
        <v>84</v>
      </c>
      <c r="C192" t="s">
        <v>11</v>
      </c>
      <c r="D192">
        <v>17.05</v>
      </c>
      <c r="E192">
        <v>14.2</v>
      </c>
      <c r="F192">
        <v>15.29</v>
      </c>
      <c r="G192">
        <v>15.17</v>
      </c>
      <c r="H192">
        <v>15.65</v>
      </c>
      <c r="I192">
        <v>31.35</v>
      </c>
      <c r="J192">
        <v>32.13</v>
      </c>
      <c r="K192">
        <v>29.29</v>
      </c>
      <c r="L192">
        <v>59.74</v>
      </c>
      <c r="M192">
        <v>72.1</v>
      </c>
      <c r="N192">
        <v>37.16</v>
      </c>
      <c r="O192">
        <v>34.55</v>
      </c>
      <c r="Q192" t="s">
        <v>85</v>
      </c>
      <c r="R192" t="s">
        <v>11</v>
      </c>
      <c r="S192">
        <v>15.95</v>
      </c>
      <c r="T192">
        <v>15.96</v>
      </c>
      <c r="U192">
        <v>16.42</v>
      </c>
      <c r="V192">
        <v>13.7</v>
      </c>
      <c r="W192">
        <v>19.91</v>
      </c>
      <c r="X192">
        <v>35.78</v>
      </c>
      <c r="Y192">
        <v>34.28</v>
      </c>
      <c r="Z192">
        <v>38.08</v>
      </c>
      <c r="AA192">
        <v>66.64</v>
      </c>
      <c r="AB192">
        <v>87.88</v>
      </c>
      <c r="AC192">
        <v>40.8</v>
      </c>
      <c r="AD192">
        <v>39.3</v>
      </c>
    </row>
    <row r="193" spans="2:30" ht="12.75">
      <c r="B193" t="s">
        <v>84</v>
      </c>
      <c r="C193" t="s">
        <v>12</v>
      </c>
      <c r="D193">
        <v>171.27</v>
      </c>
      <c r="E193">
        <v>216.71</v>
      </c>
      <c r="F193">
        <v>203.46</v>
      </c>
      <c r="G193">
        <v>194.75</v>
      </c>
      <c r="H193">
        <v>175</v>
      </c>
      <c r="I193">
        <v>150.52</v>
      </c>
      <c r="J193">
        <v>147.92</v>
      </c>
      <c r="K193">
        <v>126.88</v>
      </c>
      <c r="L193">
        <v>62.24</v>
      </c>
      <c r="M193">
        <v>43.4</v>
      </c>
      <c r="N193">
        <v>118.72</v>
      </c>
      <c r="O193">
        <v>123.52</v>
      </c>
      <c r="Q193" t="s">
        <v>85</v>
      </c>
      <c r="R193" t="s">
        <v>12</v>
      </c>
      <c r="S193">
        <v>186.61</v>
      </c>
      <c r="T193">
        <v>222.97</v>
      </c>
      <c r="U193">
        <v>221.3</v>
      </c>
      <c r="V193">
        <v>203.88</v>
      </c>
      <c r="W193">
        <v>170.3</v>
      </c>
      <c r="X193">
        <v>152.38</v>
      </c>
      <c r="Y193">
        <v>139.88</v>
      </c>
      <c r="Z193">
        <v>115.05</v>
      </c>
      <c r="AA193">
        <v>54.65</v>
      </c>
      <c r="AB193">
        <v>25.46</v>
      </c>
      <c r="AC193">
        <v>117.05</v>
      </c>
      <c r="AD193">
        <v>118.75</v>
      </c>
    </row>
    <row r="194" spans="2:30" ht="12.75">
      <c r="B194" t="s">
        <v>84</v>
      </c>
      <c r="C194" t="s">
        <v>13</v>
      </c>
      <c r="D194">
        <v>1.94</v>
      </c>
      <c r="E194">
        <v>2.19</v>
      </c>
      <c r="F194">
        <v>2.35</v>
      </c>
      <c r="G194">
        <v>2.29</v>
      </c>
      <c r="H194">
        <v>2.09</v>
      </c>
      <c r="I194">
        <v>2.16</v>
      </c>
      <c r="J194">
        <v>2.06</v>
      </c>
      <c r="K194">
        <v>1.65</v>
      </c>
      <c r="L194">
        <v>0.89</v>
      </c>
      <c r="M194">
        <v>0.52</v>
      </c>
      <c r="N194">
        <v>1.66</v>
      </c>
      <c r="O194">
        <v>1.7</v>
      </c>
      <c r="Q194" t="s">
        <v>85</v>
      </c>
      <c r="R194" t="s">
        <v>13</v>
      </c>
      <c r="S194">
        <v>2.09</v>
      </c>
      <c r="T194">
        <v>2.29</v>
      </c>
      <c r="U194">
        <v>2.59</v>
      </c>
      <c r="V194">
        <v>2.27</v>
      </c>
      <c r="W194">
        <v>2.12</v>
      </c>
      <c r="X194">
        <v>2.3</v>
      </c>
      <c r="Y194">
        <v>2.08</v>
      </c>
      <c r="Z194">
        <v>1.5</v>
      </c>
      <c r="AA194">
        <v>0.95</v>
      </c>
      <c r="AB194">
        <v>0.36</v>
      </c>
      <c r="AC194">
        <v>1.7</v>
      </c>
      <c r="AD194">
        <v>1.68</v>
      </c>
    </row>
    <row r="195" spans="2:30" ht="12.75">
      <c r="B195" t="s">
        <v>84</v>
      </c>
      <c r="C195" t="s">
        <v>15</v>
      </c>
      <c r="D195" t="s">
        <v>14</v>
      </c>
      <c r="E195">
        <v>2.86</v>
      </c>
      <c r="F195">
        <v>2.73</v>
      </c>
      <c r="G195">
        <v>2.19</v>
      </c>
      <c r="H195">
        <v>2.23</v>
      </c>
      <c r="I195">
        <v>2.36</v>
      </c>
      <c r="J195">
        <v>2.13</v>
      </c>
      <c r="K195">
        <v>1.78</v>
      </c>
      <c r="L195">
        <v>1.03</v>
      </c>
      <c r="M195">
        <v>0.52</v>
      </c>
      <c r="N195">
        <v>1.97</v>
      </c>
      <c r="O195">
        <v>1.95</v>
      </c>
      <c r="Q195" t="s">
        <v>85</v>
      </c>
      <c r="R195" t="s">
        <v>15</v>
      </c>
      <c r="S195" t="s">
        <v>14</v>
      </c>
      <c r="T195">
        <v>2.89</v>
      </c>
      <c r="U195">
        <v>2.52</v>
      </c>
      <c r="V195">
        <v>2.47</v>
      </c>
      <c r="W195">
        <v>2</v>
      </c>
      <c r="X195">
        <v>2.28</v>
      </c>
      <c r="Y195">
        <v>2.11</v>
      </c>
      <c r="Z195">
        <v>1.82</v>
      </c>
      <c r="AA195">
        <v>1.03</v>
      </c>
      <c r="AB195">
        <v>0.53</v>
      </c>
      <c r="AC195">
        <v>2</v>
      </c>
      <c r="AD195">
        <v>1.97</v>
      </c>
    </row>
    <row r="196" spans="2:30" ht="12.75">
      <c r="B196" t="s">
        <v>84</v>
      </c>
      <c r="C196" t="s">
        <v>16</v>
      </c>
      <c r="D196" t="s">
        <v>14</v>
      </c>
      <c r="E196">
        <v>0.99</v>
      </c>
      <c r="F196">
        <v>0.99</v>
      </c>
      <c r="G196">
        <v>0.99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Q196" t="s">
        <v>85</v>
      </c>
      <c r="R196" t="s">
        <v>16</v>
      </c>
      <c r="S196" t="s">
        <v>14</v>
      </c>
      <c r="T196">
        <v>0.99</v>
      </c>
      <c r="U196">
        <v>0.99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0.99</v>
      </c>
      <c r="AC196">
        <v>1</v>
      </c>
      <c r="AD196">
        <v>1</v>
      </c>
    </row>
    <row r="197" spans="2:30" ht="12.75">
      <c r="B197" t="s">
        <v>84</v>
      </c>
      <c r="C197" t="s">
        <v>17</v>
      </c>
      <c r="D197" t="s">
        <v>14</v>
      </c>
      <c r="E197">
        <v>2.56</v>
      </c>
      <c r="F197">
        <v>3.13</v>
      </c>
      <c r="G197">
        <v>2.31</v>
      </c>
      <c r="H197">
        <v>2.14</v>
      </c>
      <c r="I197">
        <v>2.33</v>
      </c>
      <c r="J197">
        <v>2.14</v>
      </c>
      <c r="K197">
        <v>1.84</v>
      </c>
      <c r="L197">
        <v>1.08</v>
      </c>
      <c r="M197">
        <v>0.53</v>
      </c>
      <c r="N197">
        <v>2.03</v>
      </c>
      <c r="O197">
        <v>2.01</v>
      </c>
      <c r="Q197" t="s">
        <v>85</v>
      </c>
      <c r="R197" t="s">
        <v>17</v>
      </c>
      <c r="S197">
        <v>1.2</v>
      </c>
      <c r="T197">
        <v>2.53</v>
      </c>
      <c r="U197">
        <v>2.8</v>
      </c>
      <c r="V197">
        <v>2.38</v>
      </c>
      <c r="W197">
        <v>2.11</v>
      </c>
      <c r="X197">
        <v>2.31</v>
      </c>
      <c r="Y197">
        <v>2.15</v>
      </c>
      <c r="Z197">
        <v>1.82</v>
      </c>
      <c r="AA197">
        <v>1.09</v>
      </c>
      <c r="AB197">
        <v>0.55</v>
      </c>
      <c r="AC197">
        <v>2.05</v>
      </c>
      <c r="AD197">
        <v>2.01</v>
      </c>
    </row>
    <row r="198" spans="2:30" ht="12.75">
      <c r="B198" t="s">
        <v>84</v>
      </c>
      <c r="C198" t="s">
        <v>18</v>
      </c>
      <c r="D198" t="s">
        <v>14</v>
      </c>
      <c r="E198">
        <v>0.97</v>
      </c>
      <c r="F198">
        <v>0.99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Q198" t="s">
        <v>85</v>
      </c>
      <c r="R198" t="s">
        <v>18</v>
      </c>
      <c r="S198">
        <v>0.86</v>
      </c>
      <c r="T198">
        <v>0.94</v>
      </c>
      <c r="U198">
        <v>0.99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</row>
    <row r="199" spans="2:30" ht="12.75">
      <c r="B199" t="s">
        <v>84</v>
      </c>
      <c r="C199" t="s">
        <v>19</v>
      </c>
      <c r="D199">
        <v>3.06</v>
      </c>
      <c r="E199">
        <v>2.6</v>
      </c>
      <c r="F199">
        <v>2.17</v>
      </c>
      <c r="G199">
        <v>1.86</v>
      </c>
      <c r="H199">
        <v>2.37</v>
      </c>
      <c r="I199">
        <v>2.3</v>
      </c>
      <c r="J199">
        <v>2.2</v>
      </c>
      <c r="K199">
        <v>1.76</v>
      </c>
      <c r="L199">
        <v>0.99</v>
      </c>
      <c r="M199">
        <v>0.49</v>
      </c>
      <c r="N199">
        <v>1.91</v>
      </c>
      <c r="O199">
        <v>1.9</v>
      </c>
      <c r="Q199" t="s">
        <v>85</v>
      </c>
      <c r="R199" t="s">
        <v>19</v>
      </c>
      <c r="S199">
        <v>2.74</v>
      </c>
      <c r="T199">
        <v>2.57</v>
      </c>
      <c r="U199">
        <v>2.23</v>
      </c>
      <c r="V199">
        <v>2.22</v>
      </c>
      <c r="W199">
        <v>1.86</v>
      </c>
      <c r="X199">
        <v>2.32</v>
      </c>
      <c r="Y199">
        <v>2.09</v>
      </c>
      <c r="Z199">
        <v>1.76</v>
      </c>
      <c r="AA199">
        <v>0.97</v>
      </c>
      <c r="AB199">
        <v>0.58</v>
      </c>
      <c r="AC199">
        <v>1.93</v>
      </c>
      <c r="AD199">
        <v>1.91</v>
      </c>
    </row>
    <row r="200" spans="2:30" ht="12.75">
      <c r="B200" t="s">
        <v>84</v>
      </c>
      <c r="C200" t="s">
        <v>20</v>
      </c>
      <c r="D200">
        <v>0.86</v>
      </c>
      <c r="E200">
        <v>0.96</v>
      </c>
      <c r="F200">
        <v>0.99</v>
      </c>
      <c r="G200">
        <v>0.99</v>
      </c>
      <c r="H200">
        <v>0.99</v>
      </c>
      <c r="I200">
        <v>1</v>
      </c>
      <c r="J200">
        <v>1</v>
      </c>
      <c r="K200">
        <v>1</v>
      </c>
      <c r="L200">
        <v>0.99</v>
      </c>
      <c r="M200">
        <v>0.99</v>
      </c>
      <c r="N200">
        <v>1</v>
      </c>
      <c r="O200">
        <v>1</v>
      </c>
      <c r="Q200" t="s">
        <v>85</v>
      </c>
      <c r="R200" t="s">
        <v>20</v>
      </c>
      <c r="S200">
        <v>0.87</v>
      </c>
      <c r="T200">
        <v>0.95</v>
      </c>
      <c r="U200">
        <v>0.98</v>
      </c>
      <c r="V200">
        <v>0.99</v>
      </c>
      <c r="W200">
        <v>1</v>
      </c>
      <c r="X200">
        <v>1</v>
      </c>
      <c r="Y200">
        <v>1</v>
      </c>
      <c r="Z200">
        <v>1</v>
      </c>
      <c r="AA200">
        <v>0.99</v>
      </c>
      <c r="AB200">
        <v>0.95</v>
      </c>
      <c r="AC200">
        <v>1</v>
      </c>
      <c r="AD200">
        <v>1</v>
      </c>
    </row>
    <row r="202" ht="12.75">
      <c r="C202" t="s">
        <v>1</v>
      </c>
    </row>
    <row r="203" spans="3:18" ht="12.75">
      <c r="C203" t="s">
        <v>2</v>
      </c>
      <c r="R203" t="s">
        <v>22</v>
      </c>
    </row>
    <row r="204" spans="3:30" ht="12.75">
      <c r="C204" t="s">
        <v>3</v>
      </c>
      <c r="D204">
        <v>31.5</v>
      </c>
      <c r="E204">
        <v>63</v>
      </c>
      <c r="F204">
        <v>125</v>
      </c>
      <c r="G204">
        <v>250</v>
      </c>
      <c r="H204">
        <v>500</v>
      </c>
      <c r="I204">
        <v>1000</v>
      </c>
      <c r="J204">
        <v>2000</v>
      </c>
      <c r="K204">
        <v>4000</v>
      </c>
      <c r="L204">
        <v>8000</v>
      </c>
      <c r="M204">
        <v>16000</v>
      </c>
      <c r="N204" t="s">
        <v>4</v>
      </c>
      <c r="O204" t="s">
        <v>5</v>
      </c>
      <c r="R204" t="s">
        <v>3</v>
      </c>
      <c r="S204">
        <v>31.5</v>
      </c>
      <c r="T204">
        <v>63</v>
      </c>
      <c r="U204">
        <v>125</v>
      </c>
      <c r="V204">
        <v>250</v>
      </c>
      <c r="W204">
        <v>500</v>
      </c>
      <c r="X204">
        <v>1000</v>
      </c>
      <c r="Y204">
        <v>2000</v>
      </c>
      <c r="Z204">
        <v>4000</v>
      </c>
      <c r="AA204">
        <v>8000</v>
      </c>
      <c r="AB204">
        <v>16000</v>
      </c>
      <c r="AC204" t="s">
        <v>4</v>
      </c>
      <c r="AD204" t="s">
        <v>5</v>
      </c>
    </row>
    <row r="205" spans="2:30" ht="12.75">
      <c r="B205" t="s">
        <v>86</v>
      </c>
      <c r="C205" t="s">
        <v>6</v>
      </c>
      <c r="D205">
        <v>22.13</v>
      </c>
      <c r="E205">
        <v>34.07</v>
      </c>
      <c r="F205">
        <v>38.2</v>
      </c>
      <c r="G205">
        <v>40.68</v>
      </c>
      <c r="H205">
        <v>45.53</v>
      </c>
      <c r="I205">
        <v>50.25</v>
      </c>
      <c r="J205">
        <v>52.86</v>
      </c>
      <c r="K205">
        <v>58.52</v>
      </c>
      <c r="L205">
        <v>51.48</v>
      </c>
      <c r="M205">
        <v>54.77</v>
      </c>
      <c r="N205">
        <v>61.43</v>
      </c>
      <c r="O205">
        <v>61.85</v>
      </c>
      <c r="Q205" t="s">
        <v>87</v>
      </c>
      <c r="R205" t="s">
        <v>6</v>
      </c>
      <c r="S205">
        <v>21.12</v>
      </c>
      <c r="T205">
        <v>33.59</v>
      </c>
      <c r="U205">
        <v>38.69</v>
      </c>
      <c r="V205">
        <v>41.07</v>
      </c>
      <c r="W205">
        <v>46.1</v>
      </c>
      <c r="X205">
        <v>50.43</v>
      </c>
      <c r="Y205">
        <v>52.81</v>
      </c>
      <c r="Z205">
        <v>58.1</v>
      </c>
      <c r="AA205">
        <v>49.29</v>
      </c>
      <c r="AB205">
        <v>53.68</v>
      </c>
      <c r="AC205">
        <v>60.97</v>
      </c>
      <c r="AD205">
        <v>61.45</v>
      </c>
    </row>
    <row r="206" spans="2:30" ht="12.75">
      <c r="B206" t="s">
        <v>86</v>
      </c>
      <c r="C206" t="s">
        <v>7</v>
      </c>
      <c r="D206">
        <v>6.11</v>
      </c>
      <c r="E206">
        <v>13.91</v>
      </c>
      <c r="F206">
        <v>10.77</v>
      </c>
      <c r="G206">
        <v>5.57</v>
      </c>
      <c r="H206">
        <v>3.89</v>
      </c>
      <c r="I206">
        <v>4.8</v>
      </c>
      <c r="J206">
        <v>4.55</v>
      </c>
      <c r="K206">
        <v>5.09</v>
      </c>
      <c r="L206">
        <v>7.29</v>
      </c>
      <c r="M206">
        <v>12.94</v>
      </c>
      <c r="N206">
        <v>18.97</v>
      </c>
      <c r="O206">
        <v>13.72</v>
      </c>
      <c r="Q206" t="s">
        <v>87</v>
      </c>
      <c r="R206" t="s">
        <v>7</v>
      </c>
      <c r="S206">
        <v>5.25</v>
      </c>
      <c r="T206">
        <v>14.66</v>
      </c>
      <c r="U206">
        <v>9.91</v>
      </c>
      <c r="V206">
        <v>6.03</v>
      </c>
      <c r="W206">
        <v>4.72</v>
      </c>
      <c r="X206">
        <v>5.55</v>
      </c>
      <c r="Y206">
        <v>4.45</v>
      </c>
      <c r="Z206">
        <v>4.4</v>
      </c>
      <c r="AA206">
        <v>7.05</v>
      </c>
      <c r="AB206">
        <v>12.52</v>
      </c>
      <c r="AC206">
        <v>19.2</v>
      </c>
      <c r="AD206">
        <v>13.63</v>
      </c>
    </row>
    <row r="207" spans="2:30" ht="12.75">
      <c r="B207" t="s">
        <v>86</v>
      </c>
      <c r="C207" t="s">
        <v>8</v>
      </c>
      <c r="D207">
        <v>-14.93</v>
      </c>
      <c r="E207">
        <v>-7</v>
      </c>
      <c r="F207">
        <v>1.7</v>
      </c>
      <c r="G207">
        <v>-1.68</v>
      </c>
      <c r="H207">
        <v>-5.43</v>
      </c>
      <c r="I207">
        <v>-4.7</v>
      </c>
      <c r="J207">
        <v>-0.21</v>
      </c>
      <c r="K207">
        <v>5.58</v>
      </c>
      <c r="L207">
        <v>-10.31</v>
      </c>
      <c r="M207">
        <v>-13.43</v>
      </c>
      <c r="N207">
        <v>-5.95</v>
      </c>
      <c r="O207">
        <v>-3.82</v>
      </c>
      <c r="Q207" t="s">
        <v>87</v>
      </c>
      <c r="R207" t="s">
        <v>8</v>
      </c>
      <c r="S207">
        <v>-15.94</v>
      </c>
      <c r="T207">
        <v>-7.48</v>
      </c>
      <c r="U207">
        <v>2.19</v>
      </c>
      <c r="V207">
        <v>-1.29</v>
      </c>
      <c r="W207">
        <v>-4.86</v>
      </c>
      <c r="X207">
        <v>-4.53</v>
      </c>
      <c r="Y207">
        <v>-0.26</v>
      </c>
      <c r="Z207">
        <v>5.16</v>
      </c>
      <c r="AA207">
        <v>-12.5</v>
      </c>
      <c r="AB207">
        <v>-14.52</v>
      </c>
      <c r="AC207">
        <v>-6.41</v>
      </c>
      <c r="AD207">
        <v>-4.22</v>
      </c>
    </row>
    <row r="208" spans="2:30" ht="12.75">
      <c r="B208" t="s">
        <v>86</v>
      </c>
      <c r="C208" t="s">
        <v>9</v>
      </c>
      <c r="D208">
        <v>-6.85</v>
      </c>
      <c r="E208">
        <v>-9.99</v>
      </c>
      <c r="F208">
        <v>-10.76</v>
      </c>
      <c r="G208">
        <v>-6.16</v>
      </c>
      <c r="H208">
        <v>-6.32</v>
      </c>
      <c r="I208">
        <v>-5.89</v>
      </c>
      <c r="J208">
        <v>-5.26</v>
      </c>
      <c r="K208">
        <v>-4.7</v>
      </c>
      <c r="L208">
        <v>-0.82</v>
      </c>
      <c r="M208">
        <v>4.66</v>
      </c>
      <c r="N208">
        <v>-3.61</v>
      </c>
      <c r="O208">
        <v>-4.12</v>
      </c>
      <c r="Q208" t="s">
        <v>87</v>
      </c>
      <c r="R208" t="s">
        <v>9</v>
      </c>
      <c r="S208">
        <v>-7.15</v>
      </c>
      <c r="T208">
        <v>-9.87</v>
      </c>
      <c r="U208">
        <v>-9.85</v>
      </c>
      <c r="V208">
        <v>-6.23</v>
      </c>
      <c r="W208">
        <v>-7</v>
      </c>
      <c r="X208">
        <v>-5.03</v>
      </c>
      <c r="Y208">
        <v>-3.67</v>
      </c>
      <c r="Z208">
        <v>-3.07</v>
      </c>
      <c r="AA208">
        <v>1.46</v>
      </c>
      <c r="AB208">
        <v>9.08</v>
      </c>
      <c r="AC208">
        <v>-2.52</v>
      </c>
      <c r="AD208">
        <v>-2.81</v>
      </c>
    </row>
    <row r="209" spans="2:30" ht="12.75">
      <c r="B209" t="s">
        <v>86</v>
      </c>
      <c r="C209" t="s">
        <v>10</v>
      </c>
      <c r="D209">
        <v>-4.17</v>
      </c>
      <c r="E209">
        <v>-6.66</v>
      </c>
      <c r="F209">
        <v>-4.44</v>
      </c>
      <c r="G209">
        <v>-3.29</v>
      </c>
      <c r="H209">
        <v>-3.49</v>
      </c>
      <c r="I209">
        <v>-3.65</v>
      </c>
      <c r="J209">
        <v>-2.2</v>
      </c>
      <c r="K209">
        <v>-0.35</v>
      </c>
      <c r="L209">
        <v>2.95</v>
      </c>
      <c r="M209">
        <v>8.45</v>
      </c>
      <c r="N209">
        <v>-0.18</v>
      </c>
      <c r="O209">
        <v>-0.48</v>
      </c>
      <c r="Q209" t="s">
        <v>87</v>
      </c>
      <c r="R209" t="s">
        <v>10</v>
      </c>
      <c r="S209">
        <v>-4.52</v>
      </c>
      <c r="T209">
        <v>-6.21</v>
      </c>
      <c r="U209">
        <v>-3.53</v>
      </c>
      <c r="V209">
        <v>-1.92</v>
      </c>
      <c r="W209">
        <v>-4.53</v>
      </c>
      <c r="X209">
        <v>-3</v>
      </c>
      <c r="Y209">
        <v>-1.46</v>
      </c>
      <c r="Z209">
        <v>0.53</v>
      </c>
      <c r="AA209">
        <v>3.97</v>
      </c>
      <c r="AB209">
        <v>11.54</v>
      </c>
      <c r="AC209">
        <v>0.28</v>
      </c>
      <c r="AD209">
        <v>0.15</v>
      </c>
    </row>
    <row r="210" spans="2:30" ht="12.75">
      <c r="B210" t="s">
        <v>86</v>
      </c>
      <c r="C210" t="s">
        <v>11</v>
      </c>
      <c r="D210">
        <v>17.11</v>
      </c>
      <c r="E210">
        <v>9.11</v>
      </c>
      <c r="F210">
        <v>7.74</v>
      </c>
      <c r="G210">
        <v>19.48</v>
      </c>
      <c r="H210">
        <v>18.93</v>
      </c>
      <c r="I210">
        <v>20.47</v>
      </c>
      <c r="J210">
        <v>22.94</v>
      </c>
      <c r="K210">
        <v>25.32</v>
      </c>
      <c r="L210">
        <v>45.28</v>
      </c>
      <c r="M210">
        <v>74.52</v>
      </c>
      <c r="N210">
        <v>30.35</v>
      </c>
      <c r="O210">
        <v>27.92</v>
      </c>
      <c r="Q210" t="s">
        <v>87</v>
      </c>
      <c r="R210" t="s">
        <v>11</v>
      </c>
      <c r="S210">
        <v>16.18</v>
      </c>
      <c r="T210">
        <v>9.34</v>
      </c>
      <c r="U210">
        <v>9.37</v>
      </c>
      <c r="V210">
        <v>19.23</v>
      </c>
      <c r="W210">
        <v>16.64</v>
      </c>
      <c r="X210">
        <v>23.88</v>
      </c>
      <c r="Y210">
        <v>30.03</v>
      </c>
      <c r="Z210">
        <v>33.03</v>
      </c>
      <c r="AA210">
        <v>58.35</v>
      </c>
      <c r="AB210">
        <v>89.01</v>
      </c>
      <c r="AC210">
        <v>35.88</v>
      </c>
      <c r="AD210">
        <v>34.38</v>
      </c>
    </row>
    <row r="211" spans="2:30" ht="12.75">
      <c r="B211" t="s">
        <v>86</v>
      </c>
      <c r="C211" t="s">
        <v>12</v>
      </c>
      <c r="D211">
        <v>239.03</v>
      </c>
      <c r="E211">
        <v>309.62</v>
      </c>
      <c r="F211">
        <v>217.81</v>
      </c>
      <c r="G211">
        <v>179.34</v>
      </c>
      <c r="H211">
        <v>157.53</v>
      </c>
      <c r="I211">
        <v>172.75</v>
      </c>
      <c r="J211">
        <v>159.34</v>
      </c>
      <c r="K211">
        <v>124.45</v>
      </c>
      <c r="L211">
        <v>72.95</v>
      </c>
      <c r="M211">
        <v>39.7</v>
      </c>
      <c r="N211">
        <v>123.59</v>
      </c>
      <c r="O211">
        <v>127.21</v>
      </c>
      <c r="Q211" t="s">
        <v>87</v>
      </c>
      <c r="R211" t="s">
        <v>12</v>
      </c>
      <c r="S211">
        <v>247.76</v>
      </c>
      <c r="T211">
        <v>297.82</v>
      </c>
      <c r="U211">
        <v>217.27</v>
      </c>
      <c r="V211">
        <v>169.46</v>
      </c>
      <c r="W211">
        <v>163.34</v>
      </c>
      <c r="X211">
        <v>168.21</v>
      </c>
      <c r="Y211">
        <v>152.48</v>
      </c>
      <c r="Z211">
        <v>118.41</v>
      </c>
      <c r="AA211">
        <v>61.31</v>
      </c>
      <c r="AB211">
        <v>26.03</v>
      </c>
      <c r="AC211">
        <v>121.99</v>
      </c>
      <c r="AD211">
        <v>123.9</v>
      </c>
    </row>
    <row r="212" spans="2:30" ht="12.75">
      <c r="B212" t="s">
        <v>86</v>
      </c>
      <c r="C212" t="s">
        <v>13</v>
      </c>
      <c r="D212">
        <v>2.43</v>
      </c>
      <c r="E212">
        <v>3.36</v>
      </c>
      <c r="F212">
        <v>2.57</v>
      </c>
      <c r="G212">
        <v>2.31</v>
      </c>
      <c r="H212">
        <v>1.79</v>
      </c>
      <c r="I212">
        <v>2.11</v>
      </c>
      <c r="J212">
        <v>2.13</v>
      </c>
      <c r="K212">
        <v>1.57</v>
      </c>
      <c r="L212">
        <v>0.92</v>
      </c>
      <c r="M212">
        <v>0.53</v>
      </c>
      <c r="N212">
        <v>1.64</v>
      </c>
      <c r="O212">
        <v>1.66</v>
      </c>
      <c r="Q212" t="s">
        <v>87</v>
      </c>
      <c r="R212" t="s">
        <v>13</v>
      </c>
      <c r="S212">
        <v>2.48</v>
      </c>
      <c r="T212">
        <v>3.43</v>
      </c>
      <c r="U212">
        <v>2.7</v>
      </c>
      <c r="V212">
        <v>2.2</v>
      </c>
      <c r="W212">
        <v>1.9</v>
      </c>
      <c r="X212">
        <v>2.2</v>
      </c>
      <c r="Y212">
        <v>2.18</v>
      </c>
      <c r="Z212">
        <v>1.64</v>
      </c>
      <c r="AA212">
        <v>0.92</v>
      </c>
      <c r="AB212">
        <v>0.32</v>
      </c>
      <c r="AC212">
        <v>1.78</v>
      </c>
      <c r="AD212">
        <v>1.78</v>
      </c>
    </row>
    <row r="213" spans="2:30" ht="12.75">
      <c r="B213" t="s">
        <v>86</v>
      </c>
      <c r="C213" t="s">
        <v>15</v>
      </c>
      <c r="D213">
        <v>3.19</v>
      </c>
      <c r="E213">
        <v>4.83</v>
      </c>
      <c r="F213">
        <v>2.62</v>
      </c>
      <c r="G213">
        <v>2.19</v>
      </c>
      <c r="H213">
        <v>2.17</v>
      </c>
      <c r="I213">
        <v>2.35</v>
      </c>
      <c r="J213">
        <v>2.09</v>
      </c>
      <c r="K213">
        <v>1.85</v>
      </c>
      <c r="L213">
        <v>0.99</v>
      </c>
      <c r="M213">
        <v>0.51</v>
      </c>
      <c r="N213">
        <v>2.01</v>
      </c>
      <c r="O213">
        <v>1.98</v>
      </c>
      <c r="Q213" t="s">
        <v>87</v>
      </c>
      <c r="R213" t="s">
        <v>15</v>
      </c>
      <c r="S213">
        <v>3.87</v>
      </c>
      <c r="T213">
        <v>4.4</v>
      </c>
      <c r="U213">
        <v>2.64</v>
      </c>
      <c r="V213">
        <v>2.34</v>
      </c>
      <c r="W213">
        <v>2.19</v>
      </c>
      <c r="X213">
        <v>2.25</v>
      </c>
      <c r="Y213">
        <v>2.09</v>
      </c>
      <c r="Z213">
        <v>1.78</v>
      </c>
      <c r="AA213">
        <v>1.02</v>
      </c>
      <c r="AB213">
        <v>0.51</v>
      </c>
      <c r="AC213">
        <v>2</v>
      </c>
      <c r="AD213">
        <v>1.95</v>
      </c>
    </row>
    <row r="214" spans="2:30" ht="12.75">
      <c r="B214" t="s">
        <v>86</v>
      </c>
      <c r="C214" t="s">
        <v>16</v>
      </c>
      <c r="D214">
        <v>0.96</v>
      </c>
      <c r="E214">
        <v>0.96</v>
      </c>
      <c r="F214">
        <v>0.99</v>
      </c>
      <c r="G214">
        <v>0.99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Q214" t="s">
        <v>87</v>
      </c>
      <c r="R214" t="s">
        <v>16</v>
      </c>
      <c r="S214">
        <v>0.97</v>
      </c>
      <c r="T214">
        <v>0.98</v>
      </c>
      <c r="U214">
        <v>0.99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0.99</v>
      </c>
      <c r="AC214">
        <v>1</v>
      </c>
      <c r="AD214">
        <v>1</v>
      </c>
    </row>
    <row r="215" spans="2:30" ht="12.75">
      <c r="B215" t="s">
        <v>86</v>
      </c>
      <c r="C215" t="s">
        <v>17</v>
      </c>
      <c r="D215">
        <v>3.12</v>
      </c>
      <c r="E215">
        <v>6.42</v>
      </c>
      <c r="F215">
        <v>2.79</v>
      </c>
      <c r="G215">
        <v>2.25</v>
      </c>
      <c r="H215">
        <v>2.11</v>
      </c>
      <c r="I215">
        <v>2.29</v>
      </c>
      <c r="J215">
        <v>2.15</v>
      </c>
      <c r="K215">
        <v>1.86</v>
      </c>
      <c r="L215">
        <v>1.05</v>
      </c>
      <c r="M215">
        <v>0.53</v>
      </c>
      <c r="N215">
        <v>2.06</v>
      </c>
      <c r="O215">
        <v>2.02</v>
      </c>
      <c r="Q215" t="s">
        <v>87</v>
      </c>
      <c r="R215" t="s">
        <v>17</v>
      </c>
      <c r="S215">
        <v>3.7</v>
      </c>
      <c r="T215">
        <v>6.23</v>
      </c>
      <c r="U215">
        <v>2.76</v>
      </c>
      <c r="V215">
        <v>2.35</v>
      </c>
      <c r="W215">
        <v>2.14</v>
      </c>
      <c r="X215">
        <v>2.29</v>
      </c>
      <c r="Y215">
        <v>2.1</v>
      </c>
      <c r="Z215">
        <v>1.78</v>
      </c>
      <c r="AA215">
        <v>1.06</v>
      </c>
      <c r="AB215">
        <v>0.54</v>
      </c>
      <c r="AC215">
        <v>2.05</v>
      </c>
      <c r="AD215">
        <v>1.98</v>
      </c>
    </row>
    <row r="216" spans="2:30" ht="12.75">
      <c r="B216" t="s">
        <v>86</v>
      </c>
      <c r="C216" t="s">
        <v>18</v>
      </c>
      <c r="D216">
        <v>0.96</v>
      </c>
      <c r="E216">
        <v>0.94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  <c r="Q216" t="s">
        <v>87</v>
      </c>
      <c r="R216" t="s">
        <v>18</v>
      </c>
      <c r="S216">
        <v>0.95</v>
      </c>
      <c r="T216">
        <v>0.95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</row>
    <row r="217" spans="2:30" ht="12.75">
      <c r="B217" t="s">
        <v>86</v>
      </c>
      <c r="C217" t="s">
        <v>19</v>
      </c>
      <c r="D217">
        <v>4.54</v>
      </c>
      <c r="E217">
        <v>3.31</v>
      </c>
      <c r="F217">
        <v>2.86</v>
      </c>
      <c r="G217">
        <v>2.51</v>
      </c>
      <c r="H217">
        <v>2.17</v>
      </c>
      <c r="I217">
        <v>2.31</v>
      </c>
      <c r="J217">
        <v>2.11</v>
      </c>
      <c r="K217">
        <v>1.71</v>
      </c>
      <c r="L217">
        <v>0.95</v>
      </c>
      <c r="M217">
        <v>0.5</v>
      </c>
      <c r="N217">
        <v>1.9</v>
      </c>
      <c r="O217">
        <v>1.89</v>
      </c>
      <c r="Q217" t="s">
        <v>87</v>
      </c>
      <c r="R217" t="s">
        <v>19</v>
      </c>
      <c r="S217">
        <v>4.62</v>
      </c>
      <c r="T217">
        <v>3.53</v>
      </c>
      <c r="U217">
        <v>2.88</v>
      </c>
      <c r="V217">
        <v>2.47</v>
      </c>
      <c r="W217">
        <v>1.95</v>
      </c>
      <c r="X217">
        <v>2.31</v>
      </c>
      <c r="Y217">
        <v>2.13</v>
      </c>
      <c r="Z217">
        <v>1.83</v>
      </c>
      <c r="AA217">
        <v>0.93</v>
      </c>
      <c r="AB217">
        <v>0.55</v>
      </c>
      <c r="AC217">
        <v>1.97</v>
      </c>
      <c r="AD217">
        <v>1.95</v>
      </c>
    </row>
    <row r="218" spans="2:30" ht="12.75">
      <c r="B218" t="s">
        <v>86</v>
      </c>
      <c r="C218" t="s">
        <v>20</v>
      </c>
      <c r="D218">
        <v>0.96</v>
      </c>
      <c r="E218">
        <v>0.97</v>
      </c>
      <c r="F218">
        <v>1</v>
      </c>
      <c r="G218">
        <v>1</v>
      </c>
      <c r="H218">
        <v>0.99</v>
      </c>
      <c r="I218">
        <v>1</v>
      </c>
      <c r="J218">
        <v>1</v>
      </c>
      <c r="K218">
        <v>1</v>
      </c>
      <c r="L218">
        <v>1</v>
      </c>
      <c r="M218">
        <v>0.99</v>
      </c>
      <c r="N218">
        <v>1</v>
      </c>
      <c r="O218">
        <v>1</v>
      </c>
      <c r="Q218" t="s">
        <v>87</v>
      </c>
      <c r="R218" t="s">
        <v>20</v>
      </c>
      <c r="S218">
        <v>0.96</v>
      </c>
      <c r="T218">
        <v>0.98</v>
      </c>
      <c r="U218">
        <v>0.99</v>
      </c>
      <c r="V218">
        <v>0.99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0.94</v>
      </c>
      <c r="AC218">
        <v>1</v>
      </c>
      <c r="AD218">
        <v>1</v>
      </c>
    </row>
    <row r="220" ht="12.75">
      <c r="C220" t="s">
        <v>1</v>
      </c>
    </row>
    <row r="221" spans="3:18" ht="12.75">
      <c r="C221" t="s">
        <v>2</v>
      </c>
      <c r="R221" t="s">
        <v>22</v>
      </c>
    </row>
    <row r="222" spans="2:30" ht="12.75">
      <c r="B222" t="s">
        <v>89</v>
      </c>
      <c r="C222" t="s">
        <v>3</v>
      </c>
      <c r="D222">
        <v>31.5</v>
      </c>
      <c r="E222">
        <v>63</v>
      </c>
      <c r="F222">
        <v>125</v>
      </c>
      <c r="G222">
        <v>250</v>
      </c>
      <c r="H222">
        <v>500</v>
      </c>
      <c r="I222">
        <v>1000</v>
      </c>
      <c r="J222">
        <v>2000</v>
      </c>
      <c r="K222">
        <v>4000</v>
      </c>
      <c r="L222">
        <v>8000</v>
      </c>
      <c r="M222">
        <v>16000</v>
      </c>
      <c r="N222" t="s">
        <v>4</v>
      </c>
      <c r="O222" t="s">
        <v>5</v>
      </c>
      <c r="R222" t="s">
        <v>3</v>
      </c>
      <c r="S222">
        <v>31.5</v>
      </c>
      <c r="T222">
        <v>63</v>
      </c>
      <c r="U222">
        <v>125</v>
      </c>
      <c r="V222">
        <v>250</v>
      </c>
      <c r="W222">
        <v>500</v>
      </c>
      <c r="X222">
        <v>1000</v>
      </c>
      <c r="Y222">
        <v>2000</v>
      </c>
      <c r="Z222">
        <v>4000</v>
      </c>
      <c r="AA222">
        <v>8000</v>
      </c>
      <c r="AB222">
        <v>16000</v>
      </c>
      <c r="AC222" t="s">
        <v>4</v>
      </c>
      <c r="AD222" t="s">
        <v>5</v>
      </c>
    </row>
    <row r="223" spans="2:30" ht="12.75">
      <c r="B223" t="s">
        <v>89</v>
      </c>
      <c r="C223" t="s">
        <v>6</v>
      </c>
      <c r="D223">
        <v>20.28</v>
      </c>
      <c r="E223">
        <v>33.81</v>
      </c>
      <c r="F223">
        <v>37.39</v>
      </c>
      <c r="G223">
        <v>41.16</v>
      </c>
      <c r="H223">
        <v>44.58</v>
      </c>
      <c r="I223">
        <v>50.68</v>
      </c>
      <c r="J223">
        <v>52.85</v>
      </c>
      <c r="K223">
        <v>58.07</v>
      </c>
      <c r="L223">
        <v>51.12</v>
      </c>
      <c r="M223">
        <v>53.53</v>
      </c>
      <c r="N223">
        <v>61.1</v>
      </c>
      <c r="O223">
        <v>61.56</v>
      </c>
      <c r="Q223" t="s">
        <v>88</v>
      </c>
      <c r="R223" t="s">
        <v>6</v>
      </c>
      <c r="S223">
        <v>20.09</v>
      </c>
      <c r="T223">
        <v>33.66</v>
      </c>
      <c r="U223">
        <v>37.97</v>
      </c>
      <c r="V223">
        <v>42.17</v>
      </c>
      <c r="W223">
        <v>45.42</v>
      </c>
      <c r="X223">
        <v>50.93</v>
      </c>
      <c r="Y223">
        <v>52.72</v>
      </c>
      <c r="Z223">
        <v>58.29</v>
      </c>
      <c r="AA223">
        <v>48.71</v>
      </c>
      <c r="AB223">
        <v>52.35</v>
      </c>
      <c r="AC223">
        <v>61.01</v>
      </c>
      <c r="AD223">
        <v>61.54</v>
      </c>
    </row>
    <row r="224" spans="2:30" ht="12.75">
      <c r="B224" t="s">
        <v>89</v>
      </c>
      <c r="C224" t="s">
        <v>7</v>
      </c>
      <c r="D224">
        <v>7.22</v>
      </c>
      <c r="E224">
        <v>17.51</v>
      </c>
      <c r="F224">
        <v>9.24</v>
      </c>
      <c r="G224">
        <v>4.36</v>
      </c>
      <c r="H224">
        <v>7.59</v>
      </c>
      <c r="I224">
        <v>8.6</v>
      </c>
      <c r="J224">
        <v>8.99</v>
      </c>
      <c r="K224">
        <v>5.13</v>
      </c>
      <c r="L224">
        <v>7.29</v>
      </c>
      <c r="M224">
        <v>12.76</v>
      </c>
      <c r="N224">
        <v>20.69</v>
      </c>
      <c r="O224">
        <v>15.58</v>
      </c>
      <c r="Q224" t="s">
        <v>88</v>
      </c>
      <c r="R224" t="s">
        <v>7</v>
      </c>
      <c r="S224">
        <v>4.99</v>
      </c>
      <c r="T224">
        <v>17.13</v>
      </c>
      <c r="U224">
        <v>10.92</v>
      </c>
      <c r="V224">
        <v>5.94</v>
      </c>
      <c r="W224">
        <v>7.72</v>
      </c>
      <c r="X224">
        <v>9.56</v>
      </c>
      <c r="Y224">
        <v>9.08</v>
      </c>
      <c r="Z224">
        <v>4.45</v>
      </c>
      <c r="AA224">
        <v>7.3</v>
      </c>
      <c r="AB224">
        <v>12.64</v>
      </c>
      <c r="AC224">
        <v>20.89</v>
      </c>
      <c r="AD224">
        <v>15.8</v>
      </c>
    </row>
    <row r="225" spans="2:30" ht="12.75">
      <c r="B225" t="s">
        <v>89</v>
      </c>
      <c r="C225" t="s">
        <v>8</v>
      </c>
      <c r="D225">
        <v>-16.78</v>
      </c>
      <c r="E225">
        <v>-7.25</v>
      </c>
      <c r="F225">
        <v>0.88</v>
      </c>
      <c r="G225">
        <v>-1.2</v>
      </c>
      <c r="H225">
        <v>-6.38</v>
      </c>
      <c r="I225">
        <v>-4.27</v>
      </c>
      <c r="J225">
        <v>-0.22</v>
      </c>
      <c r="K225">
        <v>5.13</v>
      </c>
      <c r="L225">
        <v>-10.67</v>
      </c>
      <c r="M225">
        <v>-14.67</v>
      </c>
      <c r="N225">
        <v>-6.29</v>
      </c>
      <c r="O225">
        <v>-4.11</v>
      </c>
      <c r="Q225" t="s">
        <v>88</v>
      </c>
      <c r="R225" t="s">
        <v>8</v>
      </c>
      <c r="S225">
        <v>-16.97</v>
      </c>
      <c r="T225">
        <v>-7.41</v>
      </c>
      <c r="U225">
        <v>1.47</v>
      </c>
      <c r="V225">
        <v>-0.19</v>
      </c>
      <c r="W225">
        <v>-5.54</v>
      </c>
      <c r="X225">
        <v>-4.02</v>
      </c>
      <c r="Y225">
        <v>-0.35</v>
      </c>
      <c r="Z225">
        <v>5.35</v>
      </c>
      <c r="AA225">
        <v>-13.08</v>
      </c>
      <c r="AB225">
        <v>-15.85</v>
      </c>
      <c r="AC225">
        <v>-6.38</v>
      </c>
      <c r="AD225">
        <v>-4.12</v>
      </c>
    </row>
    <row r="226" spans="2:30" ht="12.75">
      <c r="B226" t="s">
        <v>89</v>
      </c>
      <c r="C226" t="s">
        <v>9</v>
      </c>
      <c r="D226">
        <v>-5.68</v>
      </c>
      <c r="E226">
        <v>-10.73</v>
      </c>
      <c r="F226">
        <v>-7.7</v>
      </c>
      <c r="G226">
        <v>-9.95</v>
      </c>
      <c r="H226">
        <v>-4.34</v>
      </c>
      <c r="I226">
        <v>-3.71</v>
      </c>
      <c r="J226">
        <v>-4.76</v>
      </c>
      <c r="K226">
        <v>-5.39</v>
      </c>
      <c r="L226">
        <v>-2.27</v>
      </c>
      <c r="M226">
        <v>3.57</v>
      </c>
      <c r="N226">
        <v>-4.05</v>
      </c>
      <c r="O226">
        <v>-4.47</v>
      </c>
      <c r="Q226" t="s">
        <v>88</v>
      </c>
      <c r="R226" t="s">
        <v>9</v>
      </c>
      <c r="S226">
        <v>-5.59</v>
      </c>
      <c r="T226">
        <v>-10.24</v>
      </c>
      <c r="U226">
        <v>-7.82</v>
      </c>
      <c r="V226">
        <v>-10.32</v>
      </c>
      <c r="W226">
        <v>-5.19</v>
      </c>
      <c r="X226">
        <v>-4.68</v>
      </c>
      <c r="Y226">
        <v>-2.93</v>
      </c>
      <c r="Z226">
        <v>-1.92</v>
      </c>
      <c r="AA226">
        <v>-0.29</v>
      </c>
      <c r="AB226">
        <v>7.18</v>
      </c>
      <c r="AC226">
        <v>-2.07</v>
      </c>
      <c r="AD226">
        <v>-2.09</v>
      </c>
    </row>
    <row r="227" spans="2:30" ht="12.75">
      <c r="B227" t="s">
        <v>89</v>
      </c>
      <c r="C227" t="s">
        <v>10</v>
      </c>
      <c r="D227">
        <v>-1.77</v>
      </c>
      <c r="E227">
        <v>-7.21</v>
      </c>
      <c r="F227">
        <v>-3.12</v>
      </c>
      <c r="G227">
        <v>-3.5</v>
      </c>
      <c r="H227">
        <v>-2.48</v>
      </c>
      <c r="I227">
        <v>-1.63</v>
      </c>
      <c r="J227">
        <v>-1.19</v>
      </c>
      <c r="K227">
        <v>0.1</v>
      </c>
      <c r="L227">
        <v>3.63</v>
      </c>
      <c r="M227">
        <v>7.36</v>
      </c>
      <c r="N227">
        <v>0.31</v>
      </c>
      <c r="O227">
        <v>0.11</v>
      </c>
      <c r="Q227" t="s">
        <v>88</v>
      </c>
      <c r="R227" t="s">
        <v>10</v>
      </c>
      <c r="S227">
        <v>-1.81</v>
      </c>
      <c r="T227">
        <v>-6.77</v>
      </c>
      <c r="U227">
        <v>-3.35</v>
      </c>
      <c r="V227">
        <v>-4.68</v>
      </c>
      <c r="W227">
        <v>-2.53</v>
      </c>
      <c r="X227">
        <v>-0.83</v>
      </c>
      <c r="Y227">
        <v>-0.8</v>
      </c>
      <c r="Z227">
        <v>0.3</v>
      </c>
      <c r="AA227">
        <v>4.77</v>
      </c>
      <c r="AB227">
        <v>11.35</v>
      </c>
      <c r="AC227">
        <v>0.38</v>
      </c>
      <c r="AD227">
        <v>0.3</v>
      </c>
    </row>
    <row r="228" spans="2:30" ht="12.75">
      <c r="B228" t="s">
        <v>89</v>
      </c>
      <c r="C228" t="s">
        <v>11</v>
      </c>
      <c r="D228">
        <v>21.27</v>
      </c>
      <c r="E228">
        <v>7.79</v>
      </c>
      <c r="F228">
        <v>14.53</v>
      </c>
      <c r="G228">
        <v>9.19</v>
      </c>
      <c r="H228">
        <v>26.92</v>
      </c>
      <c r="I228">
        <v>29.84</v>
      </c>
      <c r="J228">
        <v>25.03</v>
      </c>
      <c r="K228">
        <v>22.41</v>
      </c>
      <c r="L228">
        <v>37.25</v>
      </c>
      <c r="M228">
        <v>69.49</v>
      </c>
      <c r="N228">
        <v>28.23</v>
      </c>
      <c r="O228">
        <v>26.34</v>
      </c>
      <c r="Q228" t="s">
        <v>88</v>
      </c>
      <c r="R228" t="s">
        <v>11</v>
      </c>
      <c r="S228">
        <v>21.65</v>
      </c>
      <c r="T228">
        <v>8.65</v>
      </c>
      <c r="U228">
        <v>14.19</v>
      </c>
      <c r="V228">
        <v>8.5</v>
      </c>
      <c r="W228">
        <v>23.22</v>
      </c>
      <c r="X228">
        <v>25.39</v>
      </c>
      <c r="Y228">
        <v>33.77</v>
      </c>
      <c r="Z228">
        <v>39.1</v>
      </c>
      <c r="AA228">
        <v>48.34</v>
      </c>
      <c r="AB228">
        <v>83.93</v>
      </c>
      <c r="AC228">
        <v>38.31</v>
      </c>
      <c r="AD228">
        <v>38.19</v>
      </c>
    </row>
    <row r="229" spans="2:30" ht="12.75">
      <c r="B229" t="s">
        <v>89</v>
      </c>
      <c r="C229" t="s">
        <v>12</v>
      </c>
      <c r="D229">
        <v>227.28</v>
      </c>
      <c r="E229">
        <v>276.52</v>
      </c>
      <c r="F229">
        <v>213</v>
      </c>
      <c r="G229">
        <v>179.54</v>
      </c>
      <c r="H229">
        <v>170.67</v>
      </c>
      <c r="I229">
        <v>152.39</v>
      </c>
      <c r="J229">
        <v>147.33</v>
      </c>
      <c r="K229">
        <v>126.19</v>
      </c>
      <c r="L229">
        <v>74.05</v>
      </c>
      <c r="M229">
        <v>45.87</v>
      </c>
      <c r="N229">
        <v>123.49</v>
      </c>
      <c r="O229">
        <v>126.05</v>
      </c>
      <c r="Q229" t="s">
        <v>88</v>
      </c>
      <c r="R229" t="s">
        <v>12</v>
      </c>
      <c r="S229">
        <v>250.76</v>
      </c>
      <c r="T229">
        <v>279.67</v>
      </c>
      <c r="U229">
        <v>199.75</v>
      </c>
      <c r="V229">
        <v>171.25</v>
      </c>
      <c r="W229">
        <v>161.9</v>
      </c>
      <c r="X229">
        <v>151.74</v>
      </c>
      <c r="Y229">
        <v>139.6</v>
      </c>
      <c r="Z229">
        <v>111.45</v>
      </c>
      <c r="AA229">
        <v>64.19</v>
      </c>
      <c r="AB229">
        <v>29.8</v>
      </c>
      <c r="AC229">
        <v>116.45</v>
      </c>
      <c r="AD229">
        <v>116.56</v>
      </c>
    </row>
    <row r="230" spans="2:30" ht="12.75">
      <c r="B230" t="s">
        <v>89</v>
      </c>
      <c r="C230" t="s">
        <v>13</v>
      </c>
      <c r="D230">
        <v>2.73</v>
      </c>
      <c r="E230">
        <v>2.88</v>
      </c>
      <c r="F230">
        <v>2.82</v>
      </c>
      <c r="G230">
        <v>1.83</v>
      </c>
      <c r="H230">
        <v>2.35</v>
      </c>
      <c r="I230">
        <v>2.14</v>
      </c>
      <c r="J230">
        <v>2.02</v>
      </c>
      <c r="K230">
        <v>1.66</v>
      </c>
      <c r="L230">
        <v>0.81</v>
      </c>
      <c r="M230">
        <v>0.55</v>
      </c>
      <c r="N230">
        <v>1.7</v>
      </c>
      <c r="O230">
        <v>1.72</v>
      </c>
      <c r="Q230" t="s">
        <v>88</v>
      </c>
      <c r="R230" t="s">
        <v>13</v>
      </c>
      <c r="S230">
        <v>3.03</v>
      </c>
      <c r="T230">
        <v>2.96</v>
      </c>
      <c r="U230">
        <v>2.52</v>
      </c>
      <c r="V230">
        <v>1.82</v>
      </c>
      <c r="W230">
        <v>1.86</v>
      </c>
      <c r="X230">
        <v>2.16</v>
      </c>
      <c r="Y230">
        <v>2</v>
      </c>
      <c r="Z230">
        <v>1.6</v>
      </c>
      <c r="AA230">
        <v>0.84</v>
      </c>
      <c r="AB230">
        <v>0.39</v>
      </c>
      <c r="AC230">
        <v>1.68</v>
      </c>
      <c r="AD230">
        <v>1.67</v>
      </c>
    </row>
    <row r="231" spans="2:30" ht="12.75">
      <c r="B231" t="s">
        <v>89</v>
      </c>
      <c r="C231" t="s">
        <v>15</v>
      </c>
      <c r="D231">
        <v>3.73</v>
      </c>
      <c r="E231">
        <v>3.76</v>
      </c>
      <c r="F231">
        <v>3.02</v>
      </c>
      <c r="G231">
        <v>2.37</v>
      </c>
      <c r="H231">
        <v>2</v>
      </c>
      <c r="I231">
        <v>2.21</v>
      </c>
      <c r="J231">
        <v>2.13</v>
      </c>
      <c r="K231">
        <v>1.74</v>
      </c>
      <c r="L231">
        <v>1.03</v>
      </c>
      <c r="M231">
        <v>0.51</v>
      </c>
      <c r="N231">
        <v>1.95</v>
      </c>
      <c r="O231">
        <v>1.92</v>
      </c>
      <c r="Q231" t="s">
        <v>88</v>
      </c>
      <c r="R231" t="s">
        <v>15</v>
      </c>
      <c r="S231" t="s">
        <v>14</v>
      </c>
      <c r="T231">
        <v>3.98</v>
      </c>
      <c r="U231">
        <v>3.08</v>
      </c>
      <c r="V231">
        <v>2.24</v>
      </c>
      <c r="W231">
        <v>2.15</v>
      </c>
      <c r="X231">
        <v>2.22</v>
      </c>
      <c r="Y231">
        <v>2.1</v>
      </c>
      <c r="Z231">
        <v>1.7</v>
      </c>
      <c r="AA231">
        <v>1.02</v>
      </c>
      <c r="AB231">
        <v>0.52</v>
      </c>
      <c r="AC231">
        <v>1.96</v>
      </c>
      <c r="AD231">
        <v>1.91</v>
      </c>
    </row>
    <row r="232" spans="2:30" ht="12.75">
      <c r="B232" t="s">
        <v>89</v>
      </c>
      <c r="C232" t="s">
        <v>16</v>
      </c>
      <c r="D232">
        <v>0.95</v>
      </c>
      <c r="E232">
        <v>0.98</v>
      </c>
      <c r="F232">
        <v>0.98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Q232" t="s">
        <v>88</v>
      </c>
      <c r="R232" t="s">
        <v>16</v>
      </c>
      <c r="S232" t="s">
        <v>14</v>
      </c>
      <c r="T232">
        <v>0.98</v>
      </c>
      <c r="U232">
        <v>0.98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</row>
    <row r="233" spans="2:30" ht="12.75">
      <c r="B233" t="s">
        <v>89</v>
      </c>
      <c r="C233" t="s">
        <v>17</v>
      </c>
      <c r="D233">
        <v>3.51</v>
      </c>
      <c r="E233" t="s">
        <v>14</v>
      </c>
      <c r="F233">
        <v>3.02</v>
      </c>
      <c r="G233">
        <v>2.37</v>
      </c>
      <c r="H233">
        <v>2.06</v>
      </c>
      <c r="I233">
        <v>2.28</v>
      </c>
      <c r="J233">
        <v>2.15</v>
      </c>
      <c r="K233">
        <v>1.81</v>
      </c>
      <c r="L233">
        <v>1.09</v>
      </c>
      <c r="M233">
        <v>0.52</v>
      </c>
      <c r="N233">
        <v>2.05</v>
      </c>
      <c r="O233">
        <v>1.99</v>
      </c>
      <c r="Q233" t="s">
        <v>88</v>
      </c>
      <c r="R233" t="s">
        <v>17</v>
      </c>
      <c r="S233" t="s">
        <v>14</v>
      </c>
      <c r="T233">
        <v>6.97</v>
      </c>
      <c r="U233">
        <v>3.27</v>
      </c>
      <c r="V233">
        <v>2.28</v>
      </c>
      <c r="W233">
        <v>2.18</v>
      </c>
      <c r="X233">
        <v>2.28</v>
      </c>
      <c r="Y233">
        <v>2.14</v>
      </c>
      <c r="Z233">
        <v>1.78</v>
      </c>
      <c r="AA233">
        <v>1.07</v>
      </c>
      <c r="AB233">
        <v>0.54</v>
      </c>
      <c r="AC233">
        <v>2.06</v>
      </c>
      <c r="AD233">
        <v>1.99</v>
      </c>
    </row>
    <row r="234" spans="2:30" ht="12.75">
      <c r="B234" t="s">
        <v>89</v>
      </c>
      <c r="C234" t="s">
        <v>18</v>
      </c>
      <c r="D234">
        <v>0.93</v>
      </c>
      <c r="E234" t="s">
        <v>14</v>
      </c>
      <c r="F234">
        <v>0.99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Q234" t="s">
        <v>88</v>
      </c>
      <c r="R234" t="s">
        <v>18</v>
      </c>
      <c r="S234" t="s">
        <v>14</v>
      </c>
      <c r="T234">
        <v>0.9</v>
      </c>
      <c r="U234">
        <v>0.99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</row>
    <row r="235" spans="2:30" ht="12.75">
      <c r="B235" t="s">
        <v>89</v>
      </c>
      <c r="C235" t="s">
        <v>19</v>
      </c>
      <c r="D235">
        <v>4.55</v>
      </c>
      <c r="E235">
        <v>2.72</v>
      </c>
      <c r="F235">
        <v>3.01</v>
      </c>
      <c r="G235">
        <v>2.3</v>
      </c>
      <c r="H235">
        <v>2.16</v>
      </c>
      <c r="I235">
        <v>2.18</v>
      </c>
      <c r="J235">
        <v>2.08</v>
      </c>
      <c r="K235">
        <v>1.78</v>
      </c>
      <c r="L235">
        <v>0.98</v>
      </c>
      <c r="M235">
        <v>0.53</v>
      </c>
      <c r="N235">
        <v>1.9</v>
      </c>
      <c r="O235">
        <v>1.88</v>
      </c>
      <c r="Q235" t="s">
        <v>88</v>
      </c>
      <c r="R235" t="s">
        <v>19</v>
      </c>
      <c r="S235">
        <v>4.78</v>
      </c>
      <c r="T235">
        <v>2.77</v>
      </c>
      <c r="U235">
        <v>2.99</v>
      </c>
      <c r="V235">
        <v>2.17</v>
      </c>
      <c r="W235">
        <v>1.98</v>
      </c>
      <c r="X235">
        <v>2.16</v>
      </c>
      <c r="Y235">
        <v>2.1</v>
      </c>
      <c r="Z235">
        <v>1.58</v>
      </c>
      <c r="AA235">
        <v>0.96</v>
      </c>
      <c r="AB235">
        <v>0.46</v>
      </c>
      <c r="AC235">
        <v>1.8</v>
      </c>
      <c r="AD235">
        <v>1.77</v>
      </c>
    </row>
    <row r="236" spans="2:30" ht="12.75">
      <c r="B236" t="s">
        <v>89</v>
      </c>
      <c r="C236" t="s">
        <v>20</v>
      </c>
      <c r="D236">
        <v>0.98</v>
      </c>
      <c r="E236">
        <v>0.95</v>
      </c>
      <c r="F236">
        <v>0.96</v>
      </c>
      <c r="G236">
        <v>1</v>
      </c>
      <c r="H236">
        <v>0.99</v>
      </c>
      <c r="I236">
        <v>1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Q236" t="s">
        <v>88</v>
      </c>
      <c r="R236" t="s">
        <v>20</v>
      </c>
      <c r="S236">
        <v>0.97</v>
      </c>
      <c r="T236">
        <v>0.97</v>
      </c>
      <c r="U236">
        <v>0.96</v>
      </c>
      <c r="V236">
        <v>1</v>
      </c>
      <c r="W236">
        <v>0.99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</row>
    <row r="238" ht="12.75">
      <c r="C238" t="s">
        <v>1</v>
      </c>
    </row>
    <row r="239" spans="3:18" ht="12.75">
      <c r="C239" t="s">
        <v>2</v>
      </c>
      <c r="R239" t="s">
        <v>22</v>
      </c>
    </row>
    <row r="240" spans="3:30" ht="12.75">
      <c r="C240" t="s">
        <v>3</v>
      </c>
      <c r="D240">
        <v>31.5</v>
      </c>
      <c r="E240">
        <v>63</v>
      </c>
      <c r="F240">
        <v>125</v>
      </c>
      <c r="G240">
        <v>250</v>
      </c>
      <c r="H240">
        <v>500</v>
      </c>
      <c r="I240">
        <v>1000</v>
      </c>
      <c r="J240">
        <v>2000</v>
      </c>
      <c r="K240">
        <v>4000</v>
      </c>
      <c r="L240">
        <v>8000</v>
      </c>
      <c r="M240">
        <v>16000</v>
      </c>
      <c r="N240" t="s">
        <v>4</v>
      </c>
      <c r="O240" t="s">
        <v>5</v>
      </c>
      <c r="R240" t="s">
        <v>3</v>
      </c>
      <c r="S240">
        <v>31.5</v>
      </c>
      <c r="T240">
        <v>63</v>
      </c>
      <c r="U240">
        <v>125</v>
      </c>
      <c r="V240">
        <v>250</v>
      </c>
      <c r="W240">
        <v>500</v>
      </c>
      <c r="X240">
        <v>1000</v>
      </c>
      <c r="Y240">
        <v>2000</v>
      </c>
      <c r="Z240">
        <v>4000</v>
      </c>
      <c r="AA240">
        <v>8000</v>
      </c>
      <c r="AB240">
        <v>16000</v>
      </c>
      <c r="AC240" t="s">
        <v>4</v>
      </c>
      <c r="AD240" t="s">
        <v>5</v>
      </c>
    </row>
    <row r="241" spans="2:30" ht="12.75">
      <c r="B241" t="s">
        <v>90</v>
      </c>
      <c r="C241" t="s">
        <v>6</v>
      </c>
      <c r="D241">
        <v>19.35</v>
      </c>
      <c r="E241">
        <v>34.15</v>
      </c>
      <c r="F241">
        <v>36.37</v>
      </c>
      <c r="G241">
        <v>41.09</v>
      </c>
      <c r="H241">
        <v>44.39</v>
      </c>
      <c r="I241">
        <v>49.94</v>
      </c>
      <c r="J241">
        <v>52.97</v>
      </c>
      <c r="K241">
        <v>56.98</v>
      </c>
      <c r="L241">
        <v>49.63</v>
      </c>
      <c r="M241">
        <v>52.98</v>
      </c>
      <c r="N241">
        <v>60.32</v>
      </c>
      <c r="O241">
        <v>60.77</v>
      </c>
      <c r="Q241" t="s">
        <v>91</v>
      </c>
      <c r="R241" t="s">
        <v>6</v>
      </c>
      <c r="S241">
        <v>18.56</v>
      </c>
      <c r="T241">
        <v>34.56</v>
      </c>
      <c r="U241">
        <v>36.92</v>
      </c>
      <c r="V241">
        <v>41.55</v>
      </c>
      <c r="W241">
        <v>46.07</v>
      </c>
      <c r="X241">
        <v>50.82</v>
      </c>
      <c r="Y241">
        <v>52.98</v>
      </c>
      <c r="Z241">
        <v>57.49</v>
      </c>
      <c r="AA241">
        <v>47.19</v>
      </c>
      <c r="AB241">
        <v>52.41</v>
      </c>
      <c r="AC241">
        <v>60.53</v>
      </c>
      <c r="AD241">
        <v>61.04</v>
      </c>
    </row>
    <row r="242" spans="2:30" ht="12.75">
      <c r="B242" t="s">
        <v>90</v>
      </c>
      <c r="C242" t="s">
        <v>7</v>
      </c>
      <c r="D242">
        <v>8.2</v>
      </c>
      <c r="E242">
        <v>16.78</v>
      </c>
      <c r="F242">
        <v>11</v>
      </c>
      <c r="G242">
        <v>4.57</v>
      </c>
      <c r="H242">
        <v>3.57</v>
      </c>
      <c r="I242">
        <v>4.1</v>
      </c>
      <c r="J242">
        <v>3.85</v>
      </c>
      <c r="K242">
        <v>5.07</v>
      </c>
      <c r="L242">
        <v>7.42</v>
      </c>
      <c r="M242">
        <v>13.35</v>
      </c>
      <c r="N242">
        <v>20.6</v>
      </c>
      <c r="O242">
        <v>13.55</v>
      </c>
      <c r="Q242" t="s">
        <v>91</v>
      </c>
      <c r="R242" t="s">
        <v>7</v>
      </c>
      <c r="S242">
        <v>5.79</v>
      </c>
      <c r="T242">
        <v>16.86</v>
      </c>
      <c r="U242">
        <v>12.6</v>
      </c>
      <c r="V242">
        <v>5.66</v>
      </c>
      <c r="W242">
        <v>4.58</v>
      </c>
      <c r="X242">
        <v>4.42</v>
      </c>
      <c r="Y242">
        <v>4.46</v>
      </c>
      <c r="Z242">
        <v>3.66</v>
      </c>
      <c r="AA242">
        <v>7.32</v>
      </c>
      <c r="AB242">
        <v>12.76</v>
      </c>
      <c r="AC242">
        <v>20.69</v>
      </c>
      <c r="AD242">
        <v>13.43</v>
      </c>
    </row>
    <row r="243" spans="2:30" ht="12.75">
      <c r="B243" t="s">
        <v>90</v>
      </c>
      <c r="C243" t="s">
        <v>8</v>
      </c>
      <c r="D243">
        <v>-17.71</v>
      </c>
      <c r="E243">
        <v>-6.91</v>
      </c>
      <c r="F243">
        <v>-0.13</v>
      </c>
      <c r="G243">
        <v>-1.28</v>
      </c>
      <c r="H243">
        <v>-6.57</v>
      </c>
      <c r="I243">
        <v>-5.01</v>
      </c>
      <c r="J243">
        <v>-0.1</v>
      </c>
      <c r="K243">
        <v>4.04</v>
      </c>
      <c r="L243">
        <v>-12.16</v>
      </c>
      <c r="M243">
        <v>-15.22</v>
      </c>
      <c r="N243">
        <v>-7.06</v>
      </c>
      <c r="O243">
        <v>-4.9</v>
      </c>
      <c r="Q243" t="s">
        <v>91</v>
      </c>
      <c r="R243" t="s">
        <v>8</v>
      </c>
      <c r="S243">
        <v>-18.5</v>
      </c>
      <c r="T243">
        <v>-6.51</v>
      </c>
      <c r="U243">
        <v>0.42</v>
      </c>
      <c r="V243">
        <v>-0.81</v>
      </c>
      <c r="W243">
        <v>-4.89</v>
      </c>
      <c r="X243">
        <v>-4.13</v>
      </c>
      <c r="Y243">
        <v>-0.09</v>
      </c>
      <c r="Z243">
        <v>4.55</v>
      </c>
      <c r="AA243">
        <v>-14.6</v>
      </c>
      <c r="AB243">
        <v>-15.79</v>
      </c>
      <c r="AC243">
        <v>-6.85</v>
      </c>
      <c r="AD243">
        <v>-4.63</v>
      </c>
    </row>
    <row r="244" spans="2:30" ht="12.75">
      <c r="B244" t="s">
        <v>90</v>
      </c>
      <c r="C244" t="s">
        <v>9</v>
      </c>
      <c r="D244">
        <v>-8.18</v>
      </c>
      <c r="E244">
        <v>-11.2</v>
      </c>
      <c r="F244">
        <v>-7.04</v>
      </c>
      <c r="G244">
        <v>-7.5</v>
      </c>
      <c r="H244">
        <v>-7.09</v>
      </c>
      <c r="I244">
        <v>-3.47</v>
      </c>
      <c r="J244">
        <v>-2.68</v>
      </c>
      <c r="K244">
        <v>-4.55</v>
      </c>
      <c r="L244">
        <v>0.05</v>
      </c>
      <c r="M244">
        <v>5.32</v>
      </c>
      <c r="N244">
        <v>-2.98</v>
      </c>
      <c r="O244">
        <v>-3.32</v>
      </c>
      <c r="Q244" t="s">
        <v>91</v>
      </c>
      <c r="R244" t="s">
        <v>9</v>
      </c>
      <c r="S244">
        <v>-9.43</v>
      </c>
      <c r="T244">
        <v>-11.84</v>
      </c>
      <c r="U244">
        <v>-8.02</v>
      </c>
      <c r="V244">
        <v>-8.57</v>
      </c>
      <c r="W244">
        <v>-5.89</v>
      </c>
      <c r="X244">
        <v>-4.33</v>
      </c>
      <c r="Y244">
        <v>-2.45</v>
      </c>
      <c r="Z244">
        <v>-2.55</v>
      </c>
      <c r="AA244">
        <v>1.64</v>
      </c>
      <c r="AB244">
        <v>9.08</v>
      </c>
      <c r="AC244">
        <v>-2.24</v>
      </c>
      <c r="AD244">
        <v>-2.33</v>
      </c>
    </row>
    <row r="245" spans="2:30" ht="12.75">
      <c r="B245" t="s">
        <v>90</v>
      </c>
      <c r="C245" t="s">
        <v>10</v>
      </c>
      <c r="D245">
        <v>-5.88</v>
      </c>
      <c r="E245">
        <v>-9.92</v>
      </c>
      <c r="F245">
        <v>-5.48</v>
      </c>
      <c r="G245">
        <v>-2.16</v>
      </c>
      <c r="H245">
        <v>-2.69</v>
      </c>
      <c r="I245">
        <v>-0.95</v>
      </c>
      <c r="J245">
        <v>-0.28</v>
      </c>
      <c r="K245">
        <v>-1.39</v>
      </c>
      <c r="L245">
        <v>3.24</v>
      </c>
      <c r="M245">
        <v>8.77</v>
      </c>
      <c r="N245">
        <v>-0.25</v>
      </c>
      <c r="O245">
        <v>-0.55</v>
      </c>
      <c r="Q245" t="s">
        <v>91</v>
      </c>
      <c r="R245" t="s">
        <v>10</v>
      </c>
      <c r="S245">
        <v>-6.41</v>
      </c>
      <c r="T245">
        <v>-10.86</v>
      </c>
      <c r="U245">
        <v>-6.13</v>
      </c>
      <c r="V245">
        <v>-2.34</v>
      </c>
      <c r="W245">
        <v>-1.74</v>
      </c>
      <c r="X245">
        <v>-1.99</v>
      </c>
      <c r="Y245">
        <v>-0.47</v>
      </c>
      <c r="Z245">
        <v>0.24</v>
      </c>
      <c r="AA245">
        <v>3.93</v>
      </c>
      <c r="AB245">
        <v>12.2</v>
      </c>
      <c r="AC245">
        <v>0.21</v>
      </c>
      <c r="AD245">
        <v>0.13</v>
      </c>
    </row>
    <row r="246" spans="2:30" ht="12.75">
      <c r="B246" t="s">
        <v>90</v>
      </c>
      <c r="C246" t="s">
        <v>11</v>
      </c>
      <c r="D246">
        <v>13.19</v>
      </c>
      <c r="E246">
        <v>7.05</v>
      </c>
      <c r="F246">
        <v>16.51</v>
      </c>
      <c r="G246">
        <v>15.1</v>
      </c>
      <c r="H246">
        <v>16.36</v>
      </c>
      <c r="I246">
        <v>31.01</v>
      </c>
      <c r="J246">
        <v>35.02</v>
      </c>
      <c r="K246">
        <v>25.96</v>
      </c>
      <c r="L246">
        <v>50.31</v>
      </c>
      <c r="M246">
        <v>77.28</v>
      </c>
      <c r="N246">
        <v>33.49</v>
      </c>
      <c r="O246">
        <v>31.76</v>
      </c>
      <c r="Q246" t="s">
        <v>91</v>
      </c>
      <c r="R246" t="s">
        <v>11</v>
      </c>
      <c r="S246">
        <v>10.24</v>
      </c>
      <c r="T246">
        <v>6.15</v>
      </c>
      <c r="U246">
        <v>13.62</v>
      </c>
      <c r="V246">
        <v>12.22</v>
      </c>
      <c r="W246">
        <v>20.48</v>
      </c>
      <c r="X246">
        <v>26.95</v>
      </c>
      <c r="Y246">
        <v>36.23</v>
      </c>
      <c r="Z246">
        <v>35.74</v>
      </c>
      <c r="AA246">
        <v>59.34</v>
      </c>
      <c r="AB246">
        <v>89</v>
      </c>
      <c r="AC246">
        <v>37.38</v>
      </c>
      <c r="AD246">
        <v>36.9</v>
      </c>
    </row>
    <row r="247" spans="2:30" ht="12.75">
      <c r="B247" t="s">
        <v>90</v>
      </c>
      <c r="C247" t="s">
        <v>12</v>
      </c>
      <c r="D247">
        <v>298.7</v>
      </c>
      <c r="E247">
        <v>264.96</v>
      </c>
      <c r="F247">
        <v>230.95</v>
      </c>
      <c r="G247">
        <v>174</v>
      </c>
      <c r="H247">
        <v>171.08</v>
      </c>
      <c r="I247">
        <v>152.17</v>
      </c>
      <c r="J247">
        <v>140.37</v>
      </c>
      <c r="K247">
        <v>139.79</v>
      </c>
      <c r="L247">
        <v>71.26</v>
      </c>
      <c r="M247">
        <v>40.18</v>
      </c>
      <c r="N247">
        <v>129.53</v>
      </c>
      <c r="O247">
        <v>132.96</v>
      </c>
      <c r="Q247" t="s">
        <v>91</v>
      </c>
      <c r="R247" t="s">
        <v>12</v>
      </c>
      <c r="S247">
        <v>332.45</v>
      </c>
      <c r="T247">
        <v>252.35</v>
      </c>
      <c r="U247">
        <v>240.11</v>
      </c>
      <c r="V247">
        <v>181.62</v>
      </c>
      <c r="W247">
        <v>151.3</v>
      </c>
      <c r="X247">
        <v>148.43</v>
      </c>
      <c r="Y247">
        <v>132.06</v>
      </c>
      <c r="Z247">
        <v>115.03</v>
      </c>
      <c r="AA247">
        <v>62.87</v>
      </c>
      <c r="AB247">
        <v>23.93</v>
      </c>
      <c r="AC247">
        <v>118.2</v>
      </c>
      <c r="AD247">
        <v>118.42</v>
      </c>
    </row>
    <row r="248" spans="2:30" ht="12.75">
      <c r="B248" t="s">
        <v>90</v>
      </c>
      <c r="C248" t="s">
        <v>13</v>
      </c>
      <c r="D248">
        <v>3.66</v>
      </c>
      <c r="E248">
        <v>2.56</v>
      </c>
      <c r="F248">
        <v>3.13</v>
      </c>
      <c r="G248">
        <v>2.12</v>
      </c>
      <c r="H248">
        <v>2.26</v>
      </c>
      <c r="I248">
        <v>2.16</v>
      </c>
      <c r="J248">
        <v>2.14</v>
      </c>
      <c r="K248">
        <v>1.8</v>
      </c>
      <c r="L248">
        <v>0.98</v>
      </c>
      <c r="M248">
        <v>0.48</v>
      </c>
      <c r="N248">
        <v>1.83</v>
      </c>
      <c r="O248">
        <v>1.85</v>
      </c>
      <c r="Q248" t="s">
        <v>91</v>
      </c>
      <c r="R248" t="s">
        <v>13</v>
      </c>
      <c r="S248">
        <v>4.18</v>
      </c>
      <c r="T248">
        <v>2.21</v>
      </c>
      <c r="U248">
        <v>3.05</v>
      </c>
      <c r="V248">
        <v>2.18</v>
      </c>
      <c r="W248">
        <v>1.98</v>
      </c>
      <c r="X248">
        <v>2.03</v>
      </c>
      <c r="Y248">
        <v>1.95</v>
      </c>
      <c r="Z248">
        <v>1.53</v>
      </c>
      <c r="AA248">
        <v>0.99</v>
      </c>
      <c r="AB248">
        <v>0.35</v>
      </c>
      <c r="AC248">
        <v>1.68</v>
      </c>
      <c r="AD248">
        <v>1.66</v>
      </c>
    </row>
    <row r="249" spans="2:30" ht="12.75">
      <c r="B249" t="s">
        <v>90</v>
      </c>
      <c r="C249" t="s">
        <v>15</v>
      </c>
      <c r="D249">
        <v>3.97</v>
      </c>
      <c r="E249">
        <v>4.44</v>
      </c>
      <c r="F249">
        <v>2.82</v>
      </c>
      <c r="G249">
        <v>2.28</v>
      </c>
      <c r="H249">
        <v>2.16</v>
      </c>
      <c r="I249">
        <v>2.38</v>
      </c>
      <c r="J249">
        <v>2.12</v>
      </c>
      <c r="K249">
        <v>1.79</v>
      </c>
      <c r="L249">
        <v>1.06</v>
      </c>
      <c r="M249">
        <v>0.55</v>
      </c>
      <c r="N249">
        <v>2</v>
      </c>
      <c r="O249">
        <v>1.96</v>
      </c>
      <c r="Q249" t="s">
        <v>91</v>
      </c>
      <c r="R249" t="s">
        <v>15</v>
      </c>
      <c r="S249">
        <v>7.88</v>
      </c>
      <c r="T249">
        <v>4.07</v>
      </c>
      <c r="U249">
        <v>2.77</v>
      </c>
      <c r="V249">
        <v>2.24</v>
      </c>
      <c r="W249">
        <v>2.16</v>
      </c>
      <c r="X249">
        <v>2.32</v>
      </c>
      <c r="Y249">
        <v>2.14</v>
      </c>
      <c r="Z249">
        <v>1.78</v>
      </c>
      <c r="AA249">
        <v>1.09</v>
      </c>
      <c r="AB249">
        <v>0.49</v>
      </c>
      <c r="AC249">
        <v>2.02</v>
      </c>
      <c r="AD249">
        <v>1.98</v>
      </c>
    </row>
    <row r="250" spans="2:30" ht="12.75">
      <c r="B250" t="s">
        <v>90</v>
      </c>
      <c r="C250" t="s">
        <v>16</v>
      </c>
      <c r="D250">
        <v>0.93</v>
      </c>
      <c r="E250">
        <v>0.96</v>
      </c>
      <c r="F250">
        <v>0.99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Q250" t="s">
        <v>91</v>
      </c>
      <c r="R250" t="s">
        <v>16</v>
      </c>
      <c r="S250">
        <v>0.94</v>
      </c>
      <c r="T250">
        <v>0.98</v>
      </c>
      <c r="U250">
        <v>0.99</v>
      </c>
      <c r="V250">
        <v>0.99</v>
      </c>
      <c r="W250">
        <v>0.99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</row>
    <row r="251" spans="2:30" ht="12.75">
      <c r="B251" t="s">
        <v>90</v>
      </c>
      <c r="C251" t="s">
        <v>17</v>
      </c>
      <c r="D251">
        <v>3.91</v>
      </c>
      <c r="E251">
        <v>7.34</v>
      </c>
      <c r="F251">
        <v>2.84</v>
      </c>
      <c r="G251">
        <v>2.35</v>
      </c>
      <c r="H251">
        <v>2.07</v>
      </c>
      <c r="I251">
        <v>2.32</v>
      </c>
      <c r="J251">
        <v>2.12</v>
      </c>
      <c r="K251">
        <v>1.8</v>
      </c>
      <c r="L251">
        <v>1.1</v>
      </c>
      <c r="M251">
        <v>0.56</v>
      </c>
      <c r="N251">
        <v>2.05</v>
      </c>
      <c r="O251">
        <v>2</v>
      </c>
      <c r="Q251" t="s">
        <v>91</v>
      </c>
      <c r="R251" t="s">
        <v>17</v>
      </c>
      <c r="S251" t="s">
        <v>14</v>
      </c>
      <c r="T251">
        <v>6.77</v>
      </c>
      <c r="U251">
        <v>2.94</v>
      </c>
      <c r="V251">
        <v>2.34</v>
      </c>
      <c r="W251">
        <v>2.12</v>
      </c>
      <c r="X251">
        <v>2.32</v>
      </c>
      <c r="Y251">
        <v>2.17</v>
      </c>
      <c r="Z251">
        <v>1.83</v>
      </c>
      <c r="AA251">
        <v>1.1</v>
      </c>
      <c r="AB251">
        <v>0.55</v>
      </c>
      <c r="AC251">
        <v>2.09</v>
      </c>
      <c r="AD251">
        <v>2.03</v>
      </c>
    </row>
    <row r="252" spans="2:30" ht="12.75">
      <c r="B252" t="s">
        <v>90</v>
      </c>
      <c r="C252" t="s">
        <v>18</v>
      </c>
      <c r="D252">
        <v>0.94</v>
      </c>
      <c r="E252">
        <v>0.87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Q252" t="s">
        <v>91</v>
      </c>
      <c r="R252" t="s">
        <v>18</v>
      </c>
      <c r="S252" t="s">
        <v>14</v>
      </c>
      <c r="T252">
        <v>0.88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0.99</v>
      </c>
      <c r="AC252">
        <v>1</v>
      </c>
      <c r="AD252">
        <v>1</v>
      </c>
    </row>
    <row r="253" spans="2:30" ht="12.75">
      <c r="B253" t="s">
        <v>90</v>
      </c>
      <c r="C253" t="s">
        <v>19</v>
      </c>
      <c r="D253">
        <v>4.69</v>
      </c>
      <c r="E253">
        <v>3.18</v>
      </c>
      <c r="F253">
        <v>3.05</v>
      </c>
      <c r="G253">
        <v>2.25</v>
      </c>
      <c r="H253">
        <v>2.21</v>
      </c>
      <c r="I253">
        <v>2.33</v>
      </c>
      <c r="J253">
        <v>2.01</v>
      </c>
      <c r="K253">
        <v>1.86</v>
      </c>
      <c r="L253">
        <v>0.99</v>
      </c>
      <c r="M253">
        <v>0.53</v>
      </c>
      <c r="N253">
        <v>1.97</v>
      </c>
      <c r="O253">
        <v>1.95</v>
      </c>
      <c r="Q253" t="s">
        <v>91</v>
      </c>
      <c r="R253" t="s">
        <v>19</v>
      </c>
      <c r="S253">
        <v>5.11</v>
      </c>
      <c r="T253">
        <v>3.13</v>
      </c>
      <c r="U253">
        <v>2.83</v>
      </c>
      <c r="V253">
        <v>2.15</v>
      </c>
      <c r="W253">
        <v>1.88</v>
      </c>
      <c r="X253">
        <v>2.24</v>
      </c>
      <c r="Y253">
        <v>2.14</v>
      </c>
      <c r="Z253">
        <v>1.76</v>
      </c>
      <c r="AA253">
        <v>1.09</v>
      </c>
      <c r="AB253">
        <v>0.49</v>
      </c>
      <c r="AC253">
        <v>1.94</v>
      </c>
      <c r="AD253">
        <v>1.92</v>
      </c>
    </row>
    <row r="254" spans="2:30" ht="12.75">
      <c r="B254" t="s">
        <v>90</v>
      </c>
      <c r="C254" t="s">
        <v>20</v>
      </c>
      <c r="D254">
        <v>0.9</v>
      </c>
      <c r="E254">
        <v>0.98</v>
      </c>
      <c r="F254">
        <v>0.98</v>
      </c>
      <c r="G254">
        <v>1</v>
      </c>
      <c r="H254">
        <v>0.99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  <c r="Q254" t="s">
        <v>91</v>
      </c>
      <c r="R254" t="s">
        <v>20</v>
      </c>
      <c r="S254">
        <v>0.94</v>
      </c>
      <c r="T254">
        <v>0.98</v>
      </c>
      <c r="U254">
        <v>0.96</v>
      </c>
      <c r="V254">
        <v>0.99</v>
      </c>
      <c r="W254">
        <v>0.99</v>
      </c>
      <c r="X254">
        <v>1</v>
      </c>
      <c r="Y254">
        <v>1</v>
      </c>
      <c r="Z254">
        <v>1</v>
      </c>
      <c r="AA254">
        <v>1</v>
      </c>
      <c r="AB254">
        <v>0.96</v>
      </c>
      <c r="AC254">
        <v>1</v>
      </c>
      <c r="AD254">
        <v>1</v>
      </c>
    </row>
    <row r="256" ht="12.75">
      <c r="C256" t="s">
        <v>1</v>
      </c>
    </row>
    <row r="257" spans="3:18" ht="12.75">
      <c r="C257" t="s">
        <v>2</v>
      </c>
      <c r="R257" t="s">
        <v>22</v>
      </c>
    </row>
    <row r="258" spans="3:30" ht="12.75">
      <c r="C258" t="s">
        <v>3</v>
      </c>
      <c r="D258">
        <v>31.5</v>
      </c>
      <c r="E258">
        <v>63</v>
      </c>
      <c r="F258">
        <v>125</v>
      </c>
      <c r="G258">
        <v>250</v>
      </c>
      <c r="H258">
        <v>500</v>
      </c>
      <c r="I258">
        <v>1000</v>
      </c>
      <c r="J258">
        <v>2000</v>
      </c>
      <c r="K258">
        <v>4000</v>
      </c>
      <c r="L258">
        <v>8000</v>
      </c>
      <c r="M258">
        <v>16000</v>
      </c>
      <c r="N258" t="s">
        <v>4</v>
      </c>
      <c r="O258" t="s">
        <v>5</v>
      </c>
      <c r="R258" t="s">
        <v>3</v>
      </c>
      <c r="S258">
        <v>31.5</v>
      </c>
      <c r="T258">
        <v>63</v>
      </c>
      <c r="U258">
        <v>125</v>
      </c>
      <c r="V258">
        <v>250</v>
      </c>
      <c r="W258">
        <v>500</v>
      </c>
      <c r="X258">
        <v>1000</v>
      </c>
      <c r="Y258">
        <v>2000</v>
      </c>
      <c r="Z258">
        <v>4000</v>
      </c>
      <c r="AA258">
        <v>8000</v>
      </c>
      <c r="AB258">
        <v>16000</v>
      </c>
      <c r="AC258" t="s">
        <v>4</v>
      </c>
      <c r="AD258" t="s">
        <v>5</v>
      </c>
    </row>
    <row r="259" spans="2:30" ht="12.75">
      <c r="B259" t="s">
        <v>92</v>
      </c>
      <c r="C259" t="s">
        <v>6</v>
      </c>
      <c r="D259">
        <v>22.75</v>
      </c>
      <c r="E259">
        <v>34.89</v>
      </c>
      <c r="F259">
        <v>37.78</v>
      </c>
      <c r="G259">
        <v>41.36</v>
      </c>
      <c r="H259">
        <v>45.03</v>
      </c>
      <c r="I259">
        <v>50.43</v>
      </c>
      <c r="J259">
        <v>52.6</v>
      </c>
      <c r="K259">
        <v>57.03</v>
      </c>
      <c r="L259">
        <v>50.1</v>
      </c>
      <c r="M259">
        <v>52.86</v>
      </c>
      <c r="N259">
        <v>60.4</v>
      </c>
      <c r="O259">
        <v>60.8</v>
      </c>
      <c r="R259" t="s">
        <v>6</v>
      </c>
      <c r="S259">
        <v>22.53</v>
      </c>
      <c r="T259">
        <v>35.08</v>
      </c>
      <c r="U259">
        <v>38.34</v>
      </c>
      <c r="V259">
        <v>41.77</v>
      </c>
      <c r="W259">
        <v>45.74</v>
      </c>
      <c r="X259">
        <v>51.15</v>
      </c>
      <c r="Y259">
        <v>52.88</v>
      </c>
      <c r="Z259">
        <v>57.1</v>
      </c>
      <c r="AA259">
        <v>47.22</v>
      </c>
      <c r="AB259">
        <v>51.19</v>
      </c>
      <c r="AC259">
        <v>60.28</v>
      </c>
      <c r="AD259">
        <v>60.76</v>
      </c>
    </row>
    <row r="260" spans="2:30" ht="12.75">
      <c r="B260" t="s">
        <v>92</v>
      </c>
      <c r="C260" t="s">
        <v>7</v>
      </c>
      <c r="D260">
        <v>14.79</v>
      </c>
      <c r="E260">
        <v>21.91</v>
      </c>
      <c r="F260">
        <v>14.77</v>
      </c>
      <c r="G260">
        <v>5.03</v>
      </c>
      <c r="H260">
        <v>3.27</v>
      </c>
      <c r="I260">
        <v>3.62</v>
      </c>
      <c r="J260">
        <v>3.76</v>
      </c>
      <c r="K260">
        <v>5.04</v>
      </c>
      <c r="L260">
        <v>7.19</v>
      </c>
      <c r="M260">
        <v>12.96</v>
      </c>
      <c r="N260">
        <v>24.08</v>
      </c>
      <c r="O260">
        <v>13.44</v>
      </c>
      <c r="Q260" t="s">
        <v>93</v>
      </c>
      <c r="R260" t="s">
        <v>7</v>
      </c>
      <c r="S260">
        <v>13.83</v>
      </c>
      <c r="T260">
        <v>21.74</v>
      </c>
      <c r="U260">
        <v>15.95</v>
      </c>
      <c r="V260">
        <v>5.8</v>
      </c>
      <c r="W260">
        <v>3.52</v>
      </c>
      <c r="X260">
        <v>4.91</v>
      </c>
      <c r="Y260">
        <v>4.42</v>
      </c>
      <c r="Z260">
        <v>3.86</v>
      </c>
      <c r="AA260">
        <v>7.03</v>
      </c>
      <c r="AB260">
        <v>12.35</v>
      </c>
      <c r="AC260">
        <v>23.77</v>
      </c>
      <c r="AD260">
        <v>13.46</v>
      </c>
    </row>
    <row r="261" spans="2:30" ht="12.75">
      <c r="B261" t="s">
        <v>92</v>
      </c>
      <c r="C261" t="s">
        <v>8</v>
      </c>
      <c r="D261">
        <v>-14.31</v>
      </c>
      <c r="E261">
        <v>-6.17</v>
      </c>
      <c r="F261">
        <v>1.28</v>
      </c>
      <c r="G261">
        <v>-1</v>
      </c>
      <c r="H261">
        <v>-5.93</v>
      </c>
      <c r="I261">
        <v>-4.53</v>
      </c>
      <c r="J261">
        <v>-0.47</v>
      </c>
      <c r="K261">
        <v>4.09</v>
      </c>
      <c r="L261">
        <v>-11.69</v>
      </c>
      <c r="M261">
        <v>-15.34</v>
      </c>
      <c r="N261">
        <v>-6.99</v>
      </c>
      <c r="O261">
        <v>-4.87</v>
      </c>
      <c r="Q261" t="s">
        <v>93</v>
      </c>
      <c r="R261" t="s">
        <v>8</v>
      </c>
      <c r="S261">
        <v>-14.53</v>
      </c>
      <c r="T261">
        <v>-5.99</v>
      </c>
      <c r="U261">
        <v>1.84</v>
      </c>
      <c r="V261">
        <v>-0.6</v>
      </c>
      <c r="W261">
        <v>-5.22</v>
      </c>
      <c r="X261">
        <v>-3.81</v>
      </c>
      <c r="Y261">
        <v>-0.19</v>
      </c>
      <c r="Z261">
        <v>4.15</v>
      </c>
      <c r="AA261">
        <v>-14.57</v>
      </c>
      <c r="AB261">
        <v>-17.01</v>
      </c>
      <c r="AC261">
        <v>-7.1</v>
      </c>
      <c r="AD261">
        <v>-4.9</v>
      </c>
    </row>
    <row r="262" spans="2:30" ht="12.75">
      <c r="B262" t="s">
        <v>92</v>
      </c>
      <c r="C262" t="s">
        <v>9</v>
      </c>
      <c r="D262">
        <v>-4.04</v>
      </c>
      <c r="E262">
        <v>-11.38</v>
      </c>
      <c r="F262">
        <v>-9.8</v>
      </c>
      <c r="G262">
        <v>-9.54</v>
      </c>
      <c r="H262">
        <v>-5.81</v>
      </c>
      <c r="I262">
        <v>-3.5</v>
      </c>
      <c r="J262">
        <v>-3.2</v>
      </c>
      <c r="K262">
        <v>-4.29</v>
      </c>
      <c r="L262">
        <v>0.21</v>
      </c>
      <c r="M262">
        <v>4.17</v>
      </c>
      <c r="N262">
        <v>-2.99</v>
      </c>
      <c r="O262">
        <v>-3.29</v>
      </c>
      <c r="Q262" t="s">
        <v>93</v>
      </c>
      <c r="R262" t="s">
        <v>9</v>
      </c>
      <c r="S262">
        <v>-4.15</v>
      </c>
      <c r="T262">
        <v>-12.42</v>
      </c>
      <c r="U262">
        <v>-11.32</v>
      </c>
      <c r="V262">
        <v>-8.98</v>
      </c>
      <c r="W262">
        <v>-5.38</v>
      </c>
      <c r="X262">
        <v>-2.85</v>
      </c>
      <c r="Y262">
        <v>-2.86</v>
      </c>
      <c r="Z262">
        <v>-2.42</v>
      </c>
      <c r="AA262">
        <v>1.55</v>
      </c>
      <c r="AB262">
        <v>7.5</v>
      </c>
      <c r="AC262">
        <v>-2.23</v>
      </c>
      <c r="AD262">
        <v>-2.27</v>
      </c>
    </row>
    <row r="263" spans="2:30" ht="12.75">
      <c r="B263" t="s">
        <v>92</v>
      </c>
      <c r="C263" t="s">
        <v>10</v>
      </c>
      <c r="D263">
        <v>-0.6</v>
      </c>
      <c r="E263">
        <v>-4.23</v>
      </c>
      <c r="F263">
        <v>-6.34</v>
      </c>
      <c r="G263">
        <v>-3.3</v>
      </c>
      <c r="H263">
        <v>-2.76</v>
      </c>
      <c r="I263">
        <v>-0.61</v>
      </c>
      <c r="J263">
        <v>-0.23</v>
      </c>
      <c r="K263">
        <v>-0.95</v>
      </c>
      <c r="L263">
        <v>4.46</v>
      </c>
      <c r="M263">
        <v>9.45</v>
      </c>
      <c r="N263">
        <v>0.12</v>
      </c>
      <c r="O263">
        <v>-0.14</v>
      </c>
      <c r="Q263" t="s">
        <v>93</v>
      </c>
      <c r="R263" t="s">
        <v>10</v>
      </c>
      <c r="S263">
        <v>-0.55</v>
      </c>
      <c r="T263">
        <v>-3.92</v>
      </c>
      <c r="U263">
        <v>-7.25</v>
      </c>
      <c r="V263">
        <v>-4.54</v>
      </c>
      <c r="W263">
        <v>-1.87</v>
      </c>
      <c r="X263">
        <v>-0.11</v>
      </c>
      <c r="Y263">
        <v>-0.41</v>
      </c>
      <c r="Z263">
        <v>1.23</v>
      </c>
      <c r="AA263">
        <v>4.34</v>
      </c>
      <c r="AB263">
        <v>11.69</v>
      </c>
      <c r="AC263">
        <v>0.82</v>
      </c>
      <c r="AD263">
        <v>0.85</v>
      </c>
    </row>
    <row r="264" spans="2:30" ht="12.75">
      <c r="B264" t="s">
        <v>92</v>
      </c>
      <c r="C264" t="s">
        <v>11</v>
      </c>
      <c r="D264">
        <v>28.31</v>
      </c>
      <c r="E264">
        <v>6.79</v>
      </c>
      <c r="F264">
        <v>9.47</v>
      </c>
      <c r="G264">
        <v>10</v>
      </c>
      <c r="H264">
        <v>20.78</v>
      </c>
      <c r="I264">
        <v>30.87</v>
      </c>
      <c r="J264">
        <v>32.36</v>
      </c>
      <c r="K264">
        <v>27.14</v>
      </c>
      <c r="L264">
        <v>51.22</v>
      </c>
      <c r="M264">
        <v>72.33</v>
      </c>
      <c r="N264">
        <v>33.44</v>
      </c>
      <c r="O264">
        <v>31.9</v>
      </c>
      <c r="Q264" t="s">
        <v>93</v>
      </c>
      <c r="R264" t="s">
        <v>11</v>
      </c>
      <c r="S264">
        <v>27.77</v>
      </c>
      <c r="T264">
        <v>5.42</v>
      </c>
      <c r="U264">
        <v>6.88</v>
      </c>
      <c r="V264">
        <v>11.22</v>
      </c>
      <c r="W264">
        <v>22.45</v>
      </c>
      <c r="X264">
        <v>34.16</v>
      </c>
      <c r="Y264">
        <v>34.1</v>
      </c>
      <c r="Z264">
        <v>36.43</v>
      </c>
      <c r="AA264">
        <v>58.82</v>
      </c>
      <c r="AB264">
        <v>84.91</v>
      </c>
      <c r="AC264">
        <v>37.44</v>
      </c>
      <c r="AD264">
        <v>37.21</v>
      </c>
    </row>
    <row r="265" spans="2:30" ht="12.75">
      <c r="B265" t="s">
        <v>92</v>
      </c>
      <c r="C265" t="s">
        <v>12</v>
      </c>
      <c r="D265">
        <v>85.63</v>
      </c>
      <c r="E265">
        <v>196.76</v>
      </c>
      <c r="F265">
        <v>230.52</v>
      </c>
      <c r="G265">
        <v>173.21</v>
      </c>
      <c r="H265">
        <v>155.18</v>
      </c>
      <c r="I265">
        <v>147.04</v>
      </c>
      <c r="J265">
        <v>143.08</v>
      </c>
      <c r="K265">
        <v>133.98</v>
      </c>
      <c r="L265">
        <v>67.6</v>
      </c>
      <c r="M265">
        <v>41.93</v>
      </c>
      <c r="N265">
        <v>125.65</v>
      </c>
      <c r="O265">
        <v>129.11</v>
      </c>
      <c r="Q265" t="s">
        <v>93</v>
      </c>
      <c r="R265" t="s">
        <v>12</v>
      </c>
      <c r="S265">
        <v>97.87</v>
      </c>
      <c r="T265">
        <v>198.25</v>
      </c>
      <c r="U265">
        <v>223.22</v>
      </c>
      <c r="V265">
        <v>173.57</v>
      </c>
      <c r="W265">
        <v>153.05</v>
      </c>
      <c r="X265">
        <v>142.12</v>
      </c>
      <c r="Y265">
        <v>139.63</v>
      </c>
      <c r="Z265">
        <v>114.74</v>
      </c>
      <c r="AA265">
        <v>63.33</v>
      </c>
      <c r="AB265">
        <v>28.32</v>
      </c>
      <c r="AC265">
        <v>120.14</v>
      </c>
      <c r="AD265">
        <v>120.4</v>
      </c>
    </row>
    <row r="266" spans="2:30" ht="12.75">
      <c r="B266" t="s">
        <v>92</v>
      </c>
      <c r="C266" t="s">
        <v>13</v>
      </c>
      <c r="D266">
        <v>1.32</v>
      </c>
      <c r="E266">
        <v>2.55</v>
      </c>
      <c r="F266">
        <v>2.49</v>
      </c>
      <c r="G266">
        <v>2.07</v>
      </c>
      <c r="H266">
        <v>1.89</v>
      </c>
      <c r="I266">
        <v>2.21</v>
      </c>
      <c r="J266">
        <v>2.17</v>
      </c>
      <c r="K266">
        <v>1.75</v>
      </c>
      <c r="L266">
        <v>0.83</v>
      </c>
      <c r="M266">
        <v>0.47</v>
      </c>
      <c r="N266">
        <v>1.78</v>
      </c>
      <c r="O266">
        <v>1.81</v>
      </c>
      <c r="Q266" t="s">
        <v>93</v>
      </c>
      <c r="R266" t="s">
        <v>13</v>
      </c>
      <c r="S266">
        <v>1.04</v>
      </c>
      <c r="T266">
        <v>2.62</v>
      </c>
      <c r="U266">
        <v>2.29</v>
      </c>
      <c r="V266">
        <v>1.69</v>
      </c>
      <c r="W266">
        <v>1.79</v>
      </c>
      <c r="X266">
        <v>2.21</v>
      </c>
      <c r="Y266">
        <v>2.11</v>
      </c>
      <c r="Z266">
        <v>1.66</v>
      </c>
      <c r="AA266">
        <v>0.96</v>
      </c>
      <c r="AB266">
        <v>0.37</v>
      </c>
      <c r="AC266">
        <v>1.81</v>
      </c>
      <c r="AD266">
        <v>1.82</v>
      </c>
    </row>
    <row r="267" spans="2:30" ht="12.75">
      <c r="B267" t="s">
        <v>92</v>
      </c>
      <c r="C267" t="s">
        <v>15</v>
      </c>
      <c r="D267">
        <v>2.91</v>
      </c>
      <c r="E267">
        <v>2.12</v>
      </c>
      <c r="F267">
        <v>2.93</v>
      </c>
      <c r="G267">
        <v>2.3</v>
      </c>
      <c r="H267">
        <v>2.2</v>
      </c>
      <c r="I267">
        <v>2.26</v>
      </c>
      <c r="J267">
        <v>2.11</v>
      </c>
      <c r="K267">
        <v>1.91</v>
      </c>
      <c r="L267">
        <v>1.07</v>
      </c>
      <c r="M267">
        <v>0.5</v>
      </c>
      <c r="N267">
        <v>2.05</v>
      </c>
      <c r="O267">
        <v>2.01</v>
      </c>
      <c r="Q267" t="s">
        <v>93</v>
      </c>
      <c r="R267" t="s">
        <v>15</v>
      </c>
      <c r="S267">
        <v>2.92</v>
      </c>
      <c r="T267">
        <v>2.18</v>
      </c>
      <c r="U267">
        <v>2.87</v>
      </c>
      <c r="V267">
        <v>2.41</v>
      </c>
      <c r="W267">
        <v>2.11</v>
      </c>
      <c r="X267">
        <v>2.19</v>
      </c>
      <c r="Y267">
        <v>2.08</v>
      </c>
      <c r="Z267">
        <v>1.84</v>
      </c>
      <c r="AA267">
        <v>1.08</v>
      </c>
      <c r="AB267">
        <v>0.51</v>
      </c>
      <c r="AC267">
        <v>2</v>
      </c>
      <c r="AD267">
        <v>1.97</v>
      </c>
    </row>
    <row r="268" spans="2:30" ht="12.75">
      <c r="B268" t="s">
        <v>92</v>
      </c>
      <c r="C268" t="s">
        <v>16</v>
      </c>
      <c r="D268">
        <v>0.87</v>
      </c>
      <c r="E268">
        <v>0.97</v>
      </c>
      <c r="F268">
        <v>0.99</v>
      </c>
      <c r="G268">
        <v>0.99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Q268" t="s">
        <v>93</v>
      </c>
      <c r="R268" t="s">
        <v>16</v>
      </c>
      <c r="S268">
        <v>0.86</v>
      </c>
      <c r="T268">
        <v>0.98</v>
      </c>
      <c r="U268">
        <v>0.99</v>
      </c>
      <c r="V268">
        <v>0.99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0.99</v>
      </c>
      <c r="AC268">
        <v>1</v>
      </c>
      <c r="AD268">
        <v>1</v>
      </c>
    </row>
    <row r="269" spans="2:30" ht="12.75">
      <c r="B269" t="s">
        <v>92</v>
      </c>
      <c r="C269" t="s">
        <v>17</v>
      </c>
      <c r="D269" t="s">
        <v>14</v>
      </c>
      <c r="E269">
        <v>2.02</v>
      </c>
      <c r="F269">
        <v>3.5</v>
      </c>
      <c r="G269">
        <v>2.29</v>
      </c>
      <c r="H269">
        <v>2.1</v>
      </c>
      <c r="I269">
        <v>2.26</v>
      </c>
      <c r="J269">
        <v>2.15</v>
      </c>
      <c r="K269">
        <v>1.87</v>
      </c>
      <c r="L269">
        <v>1.1</v>
      </c>
      <c r="M269">
        <v>0.54</v>
      </c>
      <c r="N269">
        <v>2.03</v>
      </c>
      <c r="O269">
        <v>2.01</v>
      </c>
      <c r="Q269" t="s">
        <v>93</v>
      </c>
      <c r="R269" t="s">
        <v>17</v>
      </c>
      <c r="S269" t="s">
        <v>14</v>
      </c>
      <c r="T269">
        <v>2.08</v>
      </c>
      <c r="U269">
        <v>3.2</v>
      </c>
      <c r="V269">
        <v>2.4</v>
      </c>
      <c r="W269">
        <v>2.14</v>
      </c>
      <c r="X269">
        <v>2.24</v>
      </c>
      <c r="Y269">
        <v>2.14</v>
      </c>
      <c r="Z269">
        <v>1.84</v>
      </c>
      <c r="AA269">
        <v>1.11</v>
      </c>
      <c r="AB269">
        <v>0.56</v>
      </c>
      <c r="AC269">
        <v>2.04</v>
      </c>
      <c r="AD269">
        <v>2.01</v>
      </c>
    </row>
    <row r="270" spans="2:30" ht="12.75">
      <c r="B270" t="s">
        <v>92</v>
      </c>
      <c r="C270" t="s">
        <v>18</v>
      </c>
      <c r="D270" t="s">
        <v>14</v>
      </c>
      <c r="E270">
        <v>0.96</v>
      </c>
      <c r="F270">
        <v>0.97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1</v>
      </c>
      <c r="Q270" t="s">
        <v>93</v>
      </c>
      <c r="R270" t="s">
        <v>18</v>
      </c>
      <c r="S270" t="s">
        <v>14</v>
      </c>
      <c r="T270">
        <v>0.95</v>
      </c>
      <c r="U270">
        <v>0.98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0.99</v>
      </c>
      <c r="AC270">
        <v>1</v>
      </c>
      <c r="AD270">
        <v>1</v>
      </c>
    </row>
    <row r="271" spans="2:30" ht="12.75">
      <c r="B271" t="s">
        <v>92</v>
      </c>
      <c r="C271" t="s">
        <v>19</v>
      </c>
      <c r="D271">
        <v>3.43</v>
      </c>
      <c r="E271">
        <v>2.48</v>
      </c>
      <c r="F271">
        <v>2.77</v>
      </c>
      <c r="G271">
        <v>2.2</v>
      </c>
      <c r="H271">
        <v>2.11</v>
      </c>
      <c r="I271">
        <v>2.26</v>
      </c>
      <c r="J271">
        <v>2.2</v>
      </c>
      <c r="K271">
        <v>1.98</v>
      </c>
      <c r="L271">
        <v>1.01</v>
      </c>
      <c r="M271">
        <v>0.46</v>
      </c>
      <c r="N271">
        <v>2.06</v>
      </c>
      <c r="O271">
        <v>2.05</v>
      </c>
      <c r="Q271" t="s">
        <v>93</v>
      </c>
      <c r="R271" t="s">
        <v>19</v>
      </c>
      <c r="S271">
        <v>3.42</v>
      </c>
      <c r="T271">
        <v>2.22</v>
      </c>
      <c r="U271">
        <v>2.38</v>
      </c>
      <c r="V271">
        <v>2.39</v>
      </c>
      <c r="W271">
        <v>2.04</v>
      </c>
      <c r="X271">
        <v>2.14</v>
      </c>
      <c r="Y271">
        <v>2.1</v>
      </c>
      <c r="Z271">
        <v>1.86</v>
      </c>
      <c r="AA271">
        <v>1.01</v>
      </c>
      <c r="AB271">
        <v>0.49</v>
      </c>
      <c r="AC271">
        <v>1.99</v>
      </c>
      <c r="AD271">
        <v>1.98</v>
      </c>
    </row>
    <row r="272" spans="2:30" ht="12.75">
      <c r="B272" t="s">
        <v>92</v>
      </c>
      <c r="C272" t="s">
        <v>20</v>
      </c>
      <c r="D272">
        <v>0.94</v>
      </c>
      <c r="E272">
        <v>0.94</v>
      </c>
      <c r="F272">
        <v>0.99</v>
      </c>
      <c r="G272">
        <v>0.99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0.99</v>
      </c>
      <c r="N272">
        <v>1</v>
      </c>
      <c r="O272">
        <v>1</v>
      </c>
      <c r="Q272" t="s">
        <v>93</v>
      </c>
      <c r="R272" t="s">
        <v>20</v>
      </c>
      <c r="S272">
        <v>0.89</v>
      </c>
      <c r="T272">
        <v>0.93</v>
      </c>
      <c r="U272">
        <v>0.99</v>
      </c>
      <c r="V272">
        <v>0.99</v>
      </c>
      <c r="W272">
        <v>0.98</v>
      </c>
      <c r="X272">
        <v>0.99</v>
      </c>
      <c r="Y272">
        <v>1</v>
      </c>
      <c r="Z272">
        <v>1</v>
      </c>
      <c r="AA272">
        <v>1</v>
      </c>
      <c r="AB272">
        <v>0.98</v>
      </c>
      <c r="AC272">
        <v>1</v>
      </c>
      <c r="AD272">
        <v>1</v>
      </c>
    </row>
    <row r="274" ht="12.75">
      <c r="C274" t="s">
        <v>21</v>
      </c>
    </row>
    <row r="275" spans="3:18" ht="12.75">
      <c r="C275" t="s">
        <v>1</v>
      </c>
      <c r="R275" t="s">
        <v>22</v>
      </c>
    </row>
    <row r="276" spans="3:30" ht="12.75">
      <c r="C276" t="s">
        <v>2</v>
      </c>
      <c r="R276" t="s">
        <v>3</v>
      </c>
      <c r="S276">
        <v>31.5</v>
      </c>
      <c r="T276">
        <v>63</v>
      </c>
      <c r="U276">
        <v>125</v>
      </c>
      <c r="V276">
        <v>250</v>
      </c>
      <c r="W276">
        <v>500</v>
      </c>
      <c r="X276">
        <v>1000</v>
      </c>
      <c r="Y276">
        <v>2000</v>
      </c>
      <c r="Z276">
        <v>4000</v>
      </c>
      <c r="AA276">
        <v>8000</v>
      </c>
      <c r="AB276">
        <v>16000</v>
      </c>
      <c r="AC276" t="s">
        <v>4</v>
      </c>
      <c r="AD276" t="s">
        <v>5</v>
      </c>
    </row>
    <row r="277" spans="3:30" ht="12.75">
      <c r="C277" t="s">
        <v>3</v>
      </c>
      <c r="D277">
        <v>31.5</v>
      </c>
      <c r="E277">
        <v>63</v>
      </c>
      <c r="F277">
        <v>125</v>
      </c>
      <c r="G277">
        <v>250</v>
      </c>
      <c r="H277">
        <v>500</v>
      </c>
      <c r="I277">
        <v>1000</v>
      </c>
      <c r="J277">
        <v>2000</v>
      </c>
      <c r="K277">
        <v>4000</v>
      </c>
      <c r="L277">
        <v>8000</v>
      </c>
      <c r="M277">
        <v>16000</v>
      </c>
      <c r="N277" t="s">
        <v>4</v>
      </c>
      <c r="O277" t="s">
        <v>5</v>
      </c>
      <c r="Q277" t="s">
        <v>95</v>
      </c>
      <c r="R277" t="s">
        <v>6</v>
      </c>
      <c r="S277">
        <v>17.67</v>
      </c>
      <c r="T277">
        <v>33.42</v>
      </c>
      <c r="U277">
        <v>36.51</v>
      </c>
      <c r="V277">
        <v>40.3</v>
      </c>
      <c r="W277">
        <v>45.59</v>
      </c>
      <c r="X277">
        <v>49.77</v>
      </c>
      <c r="Y277">
        <v>52.01</v>
      </c>
      <c r="Z277">
        <v>56.1</v>
      </c>
      <c r="AA277">
        <v>46.68</v>
      </c>
      <c r="AB277">
        <v>49.79</v>
      </c>
      <c r="AC277">
        <v>59.31</v>
      </c>
      <c r="AD277">
        <v>59.8</v>
      </c>
    </row>
    <row r="278" spans="2:30" ht="12.75">
      <c r="B278" t="s">
        <v>94</v>
      </c>
      <c r="C278" t="s">
        <v>6</v>
      </c>
      <c r="D278">
        <v>17.63</v>
      </c>
      <c r="E278">
        <v>33.35</v>
      </c>
      <c r="F278">
        <v>36.04</v>
      </c>
      <c r="G278">
        <v>39.93</v>
      </c>
      <c r="H278">
        <v>44.21</v>
      </c>
      <c r="I278">
        <v>49.92</v>
      </c>
      <c r="J278">
        <v>51.88</v>
      </c>
      <c r="K278">
        <v>55.82</v>
      </c>
      <c r="L278">
        <v>48.81</v>
      </c>
      <c r="M278">
        <v>50.49</v>
      </c>
      <c r="N278">
        <v>59.3</v>
      </c>
      <c r="O278">
        <v>59.75</v>
      </c>
      <c r="Q278" t="s">
        <v>95</v>
      </c>
      <c r="R278" t="s">
        <v>7</v>
      </c>
      <c r="S278">
        <v>5.63</v>
      </c>
      <c r="T278">
        <v>19.19</v>
      </c>
      <c r="U278">
        <v>13.15</v>
      </c>
      <c r="V278">
        <v>4.61</v>
      </c>
      <c r="W278">
        <v>4</v>
      </c>
      <c r="X278">
        <v>4.32</v>
      </c>
      <c r="Y278">
        <v>4.63</v>
      </c>
      <c r="Z278">
        <v>3.87</v>
      </c>
      <c r="AA278">
        <v>6.89</v>
      </c>
      <c r="AB278">
        <v>12.52</v>
      </c>
      <c r="AC278">
        <v>21.53</v>
      </c>
      <c r="AD278">
        <v>13.41</v>
      </c>
    </row>
    <row r="279" spans="2:30" ht="12.75">
      <c r="B279" t="s">
        <v>94</v>
      </c>
      <c r="C279" t="s">
        <v>7</v>
      </c>
      <c r="D279">
        <v>5.32</v>
      </c>
      <c r="E279">
        <v>19.25</v>
      </c>
      <c r="F279">
        <v>13.4</v>
      </c>
      <c r="G279">
        <v>5.36</v>
      </c>
      <c r="H279">
        <v>3.13</v>
      </c>
      <c r="I279">
        <v>2.77</v>
      </c>
      <c r="J279">
        <v>3.22</v>
      </c>
      <c r="K279">
        <v>3.93</v>
      </c>
      <c r="L279">
        <v>7.2</v>
      </c>
      <c r="M279">
        <v>12.5</v>
      </c>
      <c r="N279">
        <v>21.45</v>
      </c>
      <c r="O279">
        <v>12.98</v>
      </c>
      <c r="Q279" t="s">
        <v>95</v>
      </c>
      <c r="R279" t="s">
        <v>8</v>
      </c>
      <c r="S279">
        <v>-19.39</v>
      </c>
      <c r="T279">
        <v>-7.64</v>
      </c>
      <c r="U279">
        <v>0</v>
      </c>
      <c r="V279">
        <v>-2.07</v>
      </c>
      <c r="W279">
        <v>-5.38</v>
      </c>
      <c r="X279">
        <v>-5.19</v>
      </c>
      <c r="Y279">
        <v>-1.06</v>
      </c>
      <c r="Z279">
        <v>3.16</v>
      </c>
      <c r="AA279">
        <v>-15.11</v>
      </c>
      <c r="AB279">
        <v>-18.42</v>
      </c>
      <c r="AC279">
        <v>-8.07</v>
      </c>
      <c r="AD279">
        <v>-5.87</v>
      </c>
    </row>
    <row r="280" spans="2:30" ht="12.75">
      <c r="B280" t="s">
        <v>94</v>
      </c>
      <c r="C280" t="s">
        <v>8</v>
      </c>
      <c r="D280">
        <v>-19.43</v>
      </c>
      <c r="E280">
        <v>-7.72</v>
      </c>
      <c r="F280">
        <v>-0.46</v>
      </c>
      <c r="G280">
        <v>-2.43</v>
      </c>
      <c r="H280">
        <v>-6.76</v>
      </c>
      <c r="I280">
        <v>-5.03</v>
      </c>
      <c r="J280">
        <v>-1.19</v>
      </c>
      <c r="K280">
        <v>2.88</v>
      </c>
      <c r="L280">
        <v>-12.98</v>
      </c>
      <c r="M280">
        <v>-17.72</v>
      </c>
      <c r="N280">
        <v>-8.08</v>
      </c>
      <c r="O280">
        <v>-5.92</v>
      </c>
      <c r="Q280" t="s">
        <v>95</v>
      </c>
      <c r="R280" t="s">
        <v>9</v>
      </c>
      <c r="S280">
        <v>-5.66</v>
      </c>
      <c r="T280">
        <v>-6.9</v>
      </c>
      <c r="U280">
        <v>-12.58</v>
      </c>
      <c r="V280">
        <v>-7.49</v>
      </c>
      <c r="W280">
        <v>-4.73</v>
      </c>
      <c r="X280">
        <v>-5.1</v>
      </c>
      <c r="Y280">
        <v>-3.64</v>
      </c>
      <c r="Z280">
        <v>-3.65</v>
      </c>
      <c r="AA280">
        <v>0.75</v>
      </c>
      <c r="AB280">
        <v>7.63</v>
      </c>
      <c r="AC280">
        <v>-3.28</v>
      </c>
      <c r="AD280">
        <v>-3.45</v>
      </c>
    </row>
    <row r="281" spans="2:30" ht="12.75">
      <c r="B281" t="s">
        <v>94</v>
      </c>
      <c r="C281" t="s">
        <v>9</v>
      </c>
      <c r="D281">
        <v>-3.44</v>
      </c>
      <c r="E281">
        <v>-3.49</v>
      </c>
      <c r="F281">
        <v>-11.72</v>
      </c>
      <c r="G281">
        <v>-5.18</v>
      </c>
      <c r="H281">
        <v>-2.87</v>
      </c>
      <c r="I281">
        <v>-3.57</v>
      </c>
      <c r="J281">
        <v>-2.78</v>
      </c>
      <c r="K281">
        <v>-3.16</v>
      </c>
      <c r="L281">
        <v>1.99</v>
      </c>
      <c r="M281">
        <v>5.42</v>
      </c>
      <c r="N281">
        <v>-2.43</v>
      </c>
      <c r="O281">
        <v>-2.67</v>
      </c>
      <c r="Q281" t="s">
        <v>95</v>
      </c>
      <c r="R281" t="s">
        <v>10</v>
      </c>
      <c r="S281">
        <v>-2.71</v>
      </c>
      <c r="T281">
        <v>-4.19</v>
      </c>
      <c r="U281">
        <v>-10.15</v>
      </c>
      <c r="V281">
        <v>-2.89</v>
      </c>
      <c r="W281">
        <v>-0.75</v>
      </c>
      <c r="X281">
        <v>-1.3</v>
      </c>
      <c r="Y281">
        <v>-0.3</v>
      </c>
      <c r="Z281">
        <v>-0.45</v>
      </c>
      <c r="AA281">
        <v>4.44</v>
      </c>
      <c r="AB281">
        <v>11.6</v>
      </c>
      <c r="AC281">
        <v>-0.06</v>
      </c>
      <c r="AD281">
        <v>-0.18</v>
      </c>
    </row>
    <row r="282" spans="2:30" ht="12.75">
      <c r="B282" t="s">
        <v>94</v>
      </c>
      <c r="C282" t="s">
        <v>10</v>
      </c>
      <c r="D282">
        <v>-1.46</v>
      </c>
      <c r="E282">
        <v>-2.71</v>
      </c>
      <c r="F282">
        <v>-8.85</v>
      </c>
      <c r="G282">
        <v>-1.23</v>
      </c>
      <c r="H282">
        <v>-0.99</v>
      </c>
      <c r="I282">
        <v>-0.68</v>
      </c>
      <c r="J282">
        <v>-0.76</v>
      </c>
      <c r="K282">
        <v>-1</v>
      </c>
      <c r="L282">
        <v>4.57</v>
      </c>
      <c r="M282">
        <v>9.69</v>
      </c>
      <c r="N282">
        <v>-0.24</v>
      </c>
      <c r="O282">
        <v>-0.49</v>
      </c>
      <c r="Q282" t="s">
        <v>95</v>
      </c>
      <c r="R282" t="s">
        <v>11</v>
      </c>
      <c r="S282">
        <v>21.38</v>
      </c>
      <c r="T282">
        <v>16.94</v>
      </c>
      <c r="U282">
        <v>5.23</v>
      </c>
      <c r="V282">
        <v>15.12</v>
      </c>
      <c r="W282">
        <v>25.18</v>
      </c>
      <c r="X282">
        <v>23.61</v>
      </c>
      <c r="Y282">
        <v>30.2</v>
      </c>
      <c r="Z282">
        <v>30.12</v>
      </c>
      <c r="AA282">
        <v>54.32</v>
      </c>
      <c r="AB282">
        <v>85.29</v>
      </c>
      <c r="AC282">
        <v>31.95</v>
      </c>
      <c r="AD282">
        <v>31.14</v>
      </c>
    </row>
    <row r="283" spans="2:30" ht="12.75">
      <c r="B283" t="s">
        <v>94</v>
      </c>
      <c r="C283" t="s">
        <v>11</v>
      </c>
      <c r="D283">
        <v>31.17</v>
      </c>
      <c r="E283">
        <v>30.91</v>
      </c>
      <c r="F283">
        <v>6.31</v>
      </c>
      <c r="G283">
        <v>23.27</v>
      </c>
      <c r="H283">
        <v>34.05</v>
      </c>
      <c r="I283">
        <v>30.52</v>
      </c>
      <c r="J283">
        <v>34.54</v>
      </c>
      <c r="K283">
        <v>32.58</v>
      </c>
      <c r="L283">
        <v>61.25</v>
      </c>
      <c r="M283">
        <v>77.71</v>
      </c>
      <c r="N283">
        <v>36.36</v>
      </c>
      <c r="O283">
        <v>35.09</v>
      </c>
      <c r="Q283" t="s">
        <v>95</v>
      </c>
      <c r="R283" t="s">
        <v>12</v>
      </c>
      <c r="S283">
        <v>319.97</v>
      </c>
      <c r="T283">
        <v>262.97</v>
      </c>
      <c r="U283">
        <v>269.66</v>
      </c>
      <c r="V283">
        <v>193.29</v>
      </c>
      <c r="W283">
        <v>151.96</v>
      </c>
      <c r="X283">
        <v>164.13</v>
      </c>
      <c r="Y283">
        <v>142.81</v>
      </c>
      <c r="Z283">
        <v>129.85</v>
      </c>
      <c r="AA283">
        <v>64.71</v>
      </c>
      <c r="AB283">
        <v>29.03</v>
      </c>
      <c r="AC283">
        <v>131.77</v>
      </c>
      <c r="AD283">
        <v>132.25</v>
      </c>
    </row>
    <row r="284" spans="2:30" ht="12.75">
      <c r="B284" t="s">
        <v>94</v>
      </c>
      <c r="C284" t="s">
        <v>12</v>
      </c>
      <c r="D284">
        <v>338.76</v>
      </c>
      <c r="E284">
        <v>249.37</v>
      </c>
      <c r="F284">
        <v>250.29</v>
      </c>
      <c r="G284">
        <v>173.22</v>
      </c>
      <c r="H284">
        <v>149.25</v>
      </c>
      <c r="I284">
        <v>147.61</v>
      </c>
      <c r="J284">
        <v>145.57</v>
      </c>
      <c r="K284">
        <v>139.08</v>
      </c>
      <c r="L284">
        <v>63.9</v>
      </c>
      <c r="M284">
        <v>34.57</v>
      </c>
      <c r="N284">
        <v>132.91</v>
      </c>
      <c r="O284">
        <v>135.6</v>
      </c>
      <c r="Q284" t="s">
        <v>95</v>
      </c>
      <c r="R284" t="s">
        <v>13</v>
      </c>
      <c r="S284">
        <v>4.62</v>
      </c>
      <c r="T284">
        <v>3.76</v>
      </c>
      <c r="U284">
        <v>2.9</v>
      </c>
      <c r="V284">
        <v>2.37</v>
      </c>
      <c r="W284">
        <v>2</v>
      </c>
      <c r="X284">
        <v>2.38</v>
      </c>
      <c r="Y284">
        <v>2.09</v>
      </c>
      <c r="Z284">
        <v>1.73</v>
      </c>
      <c r="AA284">
        <v>0.91</v>
      </c>
      <c r="AB284">
        <v>0.39</v>
      </c>
      <c r="AC284">
        <v>1.89</v>
      </c>
      <c r="AD284">
        <v>1.88</v>
      </c>
    </row>
    <row r="285" spans="2:30" ht="12.75">
      <c r="B285" t="s">
        <v>94</v>
      </c>
      <c r="C285" t="s">
        <v>13</v>
      </c>
      <c r="D285">
        <v>5.23</v>
      </c>
      <c r="E285">
        <v>4.22</v>
      </c>
      <c r="F285">
        <v>2.93</v>
      </c>
      <c r="G285">
        <v>2.39</v>
      </c>
      <c r="H285">
        <v>2.21</v>
      </c>
      <c r="I285">
        <v>2.1</v>
      </c>
      <c r="J285">
        <v>2.21</v>
      </c>
      <c r="K285">
        <v>1.99</v>
      </c>
      <c r="L285">
        <v>0.89</v>
      </c>
      <c r="M285">
        <v>0.46</v>
      </c>
      <c r="N285">
        <v>1.99</v>
      </c>
      <c r="O285">
        <v>2</v>
      </c>
      <c r="Q285" t="s">
        <v>95</v>
      </c>
      <c r="R285" t="s">
        <v>15</v>
      </c>
      <c r="S285" t="s">
        <v>14</v>
      </c>
      <c r="T285">
        <v>2.31</v>
      </c>
      <c r="U285">
        <v>2.57</v>
      </c>
      <c r="V285">
        <v>2.28</v>
      </c>
      <c r="W285">
        <v>2.09</v>
      </c>
      <c r="X285">
        <v>2.2</v>
      </c>
      <c r="Y285">
        <v>2.19</v>
      </c>
      <c r="Z285">
        <v>1.78</v>
      </c>
      <c r="AA285">
        <v>1.08</v>
      </c>
      <c r="AB285">
        <v>0.54</v>
      </c>
      <c r="AC285">
        <v>2.03</v>
      </c>
      <c r="AD285">
        <v>1.98</v>
      </c>
    </row>
    <row r="286" spans="2:30" ht="12.75">
      <c r="B286" t="s">
        <v>94</v>
      </c>
      <c r="C286" t="s">
        <v>15</v>
      </c>
      <c r="D286" t="s">
        <v>14</v>
      </c>
      <c r="E286">
        <v>2.35</v>
      </c>
      <c r="F286">
        <v>2.68</v>
      </c>
      <c r="G286">
        <v>2.28</v>
      </c>
      <c r="H286">
        <v>2.07</v>
      </c>
      <c r="I286">
        <v>2.26</v>
      </c>
      <c r="J286">
        <v>2.15</v>
      </c>
      <c r="K286">
        <v>1.84</v>
      </c>
      <c r="L286">
        <v>1.08</v>
      </c>
      <c r="M286">
        <v>0.55</v>
      </c>
      <c r="N286">
        <v>2.03</v>
      </c>
      <c r="O286">
        <v>1.99</v>
      </c>
      <c r="Q286" t="s">
        <v>95</v>
      </c>
      <c r="R286" t="s">
        <v>16</v>
      </c>
      <c r="S286" t="s">
        <v>14</v>
      </c>
      <c r="T286">
        <v>0.96</v>
      </c>
      <c r="U286">
        <v>0.99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0.99</v>
      </c>
      <c r="AC286">
        <v>1</v>
      </c>
      <c r="AD286">
        <v>1</v>
      </c>
    </row>
    <row r="287" spans="2:30" ht="12.75">
      <c r="B287" t="s">
        <v>94</v>
      </c>
      <c r="C287" t="s">
        <v>16</v>
      </c>
      <c r="D287" t="s">
        <v>14</v>
      </c>
      <c r="E287">
        <v>0.97</v>
      </c>
      <c r="F287">
        <v>0.99</v>
      </c>
      <c r="G287">
        <v>1</v>
      </c>
      <c r="H287">
        <v>1</v>
      </c>
      <c r="I287">
        <v>1</v>
      </c>
      <c r="J287">
        <v>1</v>
      </c>
      <c r="K287">
        <v>1</v>
      </c>
      <c r="L287">
        <v>1</v>
      </c>
      <c r="M287">
        <v>1</v>
      </c>
      <c r="N287">
        <v>1</v>
      </c>
      <c r="O287">
        <v>1</v>
      </c>
      <c r="Q287" t="s">
        <v>95</v>
      </c>
      <c r="R287" t="s">
        <v>17</v>
      </c>
      <c r="S287" t="s">
        <v>14</v>
      </c>
      <c r="T287">
        <v>2.07</v>
      </c>
      <c r="U287">
        <v>2.81</v>
      </c>
      <c r="V287">
        <v>2.39</v>
      </c>
      <c r="W287">
        <v>2.05</v>
      </c>
      <c r="X287">
        <v>2.25</v>
      </c>
      <c r="Y287">
        <v>2.18</v>
      </c>
      <c r="Z287">
        <v>1.82</v>
      </c>
      <c r="AA287">
        <v>1.12</v>
      </c>
      <c r="AB287">
        <v>0.58</v>
      </c>
      <c r="AC287">
        <v>2.07</v>
      </c>
      <c r="AD287">
        <v>2.03</v>
      </c>
    </row>
    <row r="288" spans="2:30" ht="12.75">
      <c r="B288" t="s">
        <v>94</v>
      </c>
      <c r="C288" t="s">
        <v>17</v>
      </c>
      <c r="D288" t="s">
        <v>14</v>
      </c>
      <c r="E288">
        <v>2.24</v>
      </c>
      <c r="F288">
        <v>2.98</v>
      </c>
      <c r="G288">
        <v>2.28</v>
      </c>
      <c r="H288">
        <v>2.14</v>
      </c>
      <c r="I288">
        <v>2.24</v>
      </c>
      <c r="J288">
        <v>2.17</v>
      </c>
      <c r="K288">
        <v>1.84</v>
      </c>
      <c r="L288">
        <v>1.11</v>
      </c>
      <c r="M288">
        <v>0.57</v>
      </c>
      <c r="N288">
        <v>2.07</v>
      </c>
      <c r="O288">
        <v>2.02</v>
      </c>
      <c r="Q288" t="s">
        <v>95</v>
      </c>
      <c r="R288" t="s">
        <v>18</v>
      </c>
      <c r="S288" t="s">
        <v>14</v>
      </c>
      <c r="T288">
        <v>0.95</v>
      </c>
      <c r="U288">
        <v>0.99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</row>
    <row r="289" spans="2:30" ht="12.75">
      <c r="B289" t="s">
        <v>94</v>
      </c>
      <c r="C289" t="s">
        <v>18</v>
      </c>
      <c r="D289" t="s">
        <v>14</v>
      </c>
      <c r="E289">
        <v>0.97</v>
      </c>
      <c r="F289">
        <v>0.99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1</v>
      </c>
      <c r="Q289" t="s">
        <v>95</v>
      </c>
      <c r="R289" t="s">
        <v>19</v>
      </c>
      <c r="S289">
        <v>2.58</v>
      </c>
      <c r="T289">
        <v>3.55</v>
      </c>
      <c r="U289">
        <v>2.75</v>
      </c>
      <c r="V289">
        <v>2.3</v>
      </c>
      <c r="W289">
        <v>2.18</v>
      </c>
      <c r="X289">
        <v>2.22</v>
      </c>
      <c r="Y289">
        <v>2.17</v>
      </c>
      <c r="Z289">
        <v>1.85</v>
      </c>
      <c r="AA289">
        <v>1.02</v>
      </c>
      <c r="AB289">
        <v>0.46</v>
      </c>
      <c r="AC289">
        <v>2.04</v>
      </c>
      <c r="AD289">
        <v>2</v>
      </c>
    </row>
    <row r="290" spans="2:30" ht="12.75">
      <c r="B290" t="s">
        <v>94</v>
      </c>
      <c r="C290" t="s">
        <v>19</v>
      </c>
      <c r="D290">
        <v>3.12</v>
      </c>
      <c r="E290">
        <v>3.49</v>
      </c>
      <c r="F290">
        <v>2.82</v>
      </c>
      <c r="G290">
        <v>2.15</v>
      </c>
      <c r="H290">
        <v>1.83</v>
      </c>
      <c r="I290">
        <v>2.39</v>
      </c>
      <c r="J290">
        <v>2.1</v>
      </c>
      <c r="K290">
        <v>1.82</v>
      </c>
      <c r="L290">
        <v>1.09</v>
      </c>
      <c r="M290">
        <v>0.52</v>
      </c>
      <c r="N290">
        <v>1.99</v>
      </c>
      <c r="O290">
        <v>1.96</v>
      </c>
      <c r="Q290" t="s">
        <v>95</v>
      </c>
      <c r="R290" t="s">
        <v>20</v>
      </c>
      <c r="S290">
        <v>0.97</v>
      </c>
      <c r="T290">
        <v>0.97</v>
      </c>
      <c r="U290">
        <v>0.99</v>
      </c>
      <c r="V290">
        <v>0.99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0.98</v>
      </c>
      <c r="AC290">
        <v>1</v>
      </c>
      <c r="AD290">
        <v>1</v>
      </c>
    </row>
    <row r="291" spans="2:15" ht="12.75">
      <c r="B291" t="s">
        <v>94</v>
      </c>
      <c r="C291" t="s">
        <v>20</v>
      </c>
      <c r="D291">
        <v>0.97</v>
      </c>
      <c r="E291">
        <v>0.95</v>
      </c>
      <c r="F291">
        <v>0.98</v>
      </c>
      <c r="G291">
        <v>0.99</v>
      </c>
      <c r="H291">
        <v>0.99</v>
      </c>
      <c r="I291">
        <v>1</v>
      </c>
      <c r="J291">
        <v>1</v>
      </c>
      <c r="K291">
        <v>1</v>
      </c>
      <c r="L291">
        <v>1</v>
      </c>
      <c r="M291">
        <v>1</v>
      </c>
      <c r="N291">
        <v>1</v>
      </c>
      <c r="O291">
        <v>1</v>
      </c>
    </row>
    <row r="292" ht="12.75">
      <c r="R292" t="s">
        <v>21</v>
      </c>
    </row>
    <row r="293" ht="12.75">
      <c r="C293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7"/>
  <sheetViews>
    <sheetView zoomScalePageLayoutView="0" workbookViewId="0" topLeftCell="A1">
      <selection activeCell="H32" sqref="H32"/>
    </sheetView>
  </sheetViews>
  <sheetFormatPr defaultColWidth="9.140625" defaultRowHeight="12.75"/>
  <sheetData>
    <row r="1" ht="12.75">
      <c r="A1" s="1" t="s">
        <v>0</v>
      </c>
    </row>
    <row r="4" ht="12.75">
      <c r="C4" t="s">
        <v>1</v>
      </c>
    </row>
    <row r="5" spans="3:34" ht="12.75">
      <c r="C5" t="s">
        <v>2</v>
      </c>
      <c r="R5" t="s">
        <v>22</v>
      </c>
      <c r="AF5" t="s">
        <v>57</v>
      </c>
      <c r="AG5" t="s">
        <v>56</v>
      </c>
      <c r="AH5" t="s">
        <v>58</v>
      </c>
    </row>
    <row r="6" spans="1:34" ht="12.75">
      <c r="A6" t="s">
        <v>59</v>
      </c>
      <c r="B6" t="s">
        <v>54</v>
      </c>
      <c r="C6" t="s">
        <v>3</v>
      </c>
      <c r="D6">
        <v>31.5</v>
      </c>
      <c r="E6">
        <v>63</v>
      </c>
      <c r="F6">
        <v>125</v>
      </c>
      <c r="G6">
        <v>250</v>
      </c>
      <c r="H6">
        <v>500</v>
      </c>
      <c r="I6">
        <v>1000</v>
      </c>
      <c r="J6">
        <v>2000</v>
      </c>
      <c r="K6">
        <v>4000</v>
      </c>
      <c r="L6">
        <v>8000</v>
      </c>
      <c r="M6">
        <v>16000</v>
      </c>
      <c r="N6" t="s">
        <v>4</v>
      </c>
      <c r="O6" t="s">
        <v>5</v>
      </c>
      <c r="R6" t="s">
        <v>3</v>
      </c>
      <c r="S6">
        <v>31.5</v>
      </c>
      <c r="T6">
        <v>63</v>
      </c>
      <c r="U6">
        <v>125</v>
      </c>
      <c r="V6">
        <v>250</v>
      </c>
      <c r="W6">
        <v>500</v>
      </c>
      <c r="X6">
        <v>1000</v>
      </c>
      <c r="Y6">
        <v>2000</v>
      </c>
      <c r="Z6">
        <v>4000</v>
      </c>
      <c r="AA6">
        <v>8000</v>
      </c>
      <c r="AB6">
        <v>16000</v>
      </c>
      <c r="AC6" t="s">
        <v>4</v>
      </c>
      <c r="AD6" t="s">
        <v>5</v>
      </c>
      <c r="AF6" t="s">
        <v>55</v>
      </c>
      <c r="AG6" t="s">
        <v>55</v>
      </c>
      <c r="AH6" t="s">
        <v>55</v>
      </c>
    </row>
    <row r="7" spans="1:30" ht="12.75">
      <c r="A7">
        <v>1.3</v>
      </c>
      <c r="B7" t="s">
        <v>60</v>
      </c>
      <c r="C7" t="s">
        <v>9</v>
      </c>
      <c r="D7">
        <v>-3.75</v>
      </c>
      <c r="E7">
        <v>-3.84</v>
      </c>
      <c r="F7">
        <v>-1.79</v>
      </c>
      <c r="G7">
        <v>-0.92</v>
      </c>
      <c r="H7">
        <v>-1.64</v>
      </c>
      <c r="I7">
        <v>-2.55</v>
      </c>
      <c r="J7">
        <v>-2.78</v>
      </c>
      <c r="K7">
        <v>1.36</v>
      </c>
      <c r="L7">
        <v>5.04</v>
      </c>
      <c r="M7">
        <v>8.81</v>
      </c>
      <c r="N7">
        <v>3.53</v>
      </c>
      <c r="O7">
        <v>2.43</v>
      </c>
      <c r="Q7" t="s">
        <v>61</v>
      </c>
      <c r="R7" t="s">
        <v>9</v>
      </c>
      <c r="S7">
        <v>-4.44</v>
      </c>
      <c r="T7">
        <v>-3.72</v>
      </c>
      <c r="U7">
        <v>-0.76</v>
      </c>
      <c r="V7">
        <v>-2.9</v>
      </c>
      <c r="W7">
        <v>-2.89</v>
      </c>
      <c r="X7">
        <v>-1.46</v>
      </c>
      <c r="Y7">
        <v>-1.87</v>
      </c>
      <c r="Z7">
        <v>2.55</v>
      </c>
      <c r="AA7">
        <v>4.69</v>
      </c>
      <c r="AB7">
        <v>10.91</v>
      </c>
      <c r="AC7">
        <v>3.4</v>
      </c>
      <c r="AD7">
        <v>2.62</v>
      </c>
    </row>
    <row r="8" spans="1:30" ht="12.75">
      <c r="A8">
        <v>3.2</v>
      </c>
      <c r="B8" t="s">
        <v>62</v>
      </c>
      <c r="C8" t="s">
        <v>9</v>
      </c>
      <c r="D8">
        <v>-8.07</v>
      </c>
      <c r="E8">
        <v>-3.36</v>
      </c>
      <c r="F8">
        <v>0.57</v>
      </c>
      <c r="G8">
        <v>-4.02</v>
      </c>
      <c r="H8">
        <v>-5.7</v>
      </c>
      <c r="I8">
        <v>-2.27</v>
      </c>
      <c r="J8">
        <v>-1.78</v>
      </c>
      <c r="K8">
        <v>2.46</v>
      </c>
      <c r="L8">
        <v>5.18</v>
      </c>
      <c r="M8">
        <v>6.16</v>
      </c>
      <c r="N8">
        <v>3.04</v>
      </c>
      <c r="O8">
        <v>2.47</v>
      </c>
      <c r="Q8" t="s">
        <v>63</v>
      </c>
      <c r="R8" t="s">
        <v>9</v>
      </c>
      <c r="S8">
        <v>-7.37</v>
      </c>
      <c r="T8">
        <v>-4.1</v>
      </c>
      <c r="U8">
        <v>1.17</v>
      </c>
      <c r="V8">
        <v>-4.19</v>
      </c>
      <c r="W8">
        <v>-5.27</v>
      </c>
      <c r="X8">
        <v>-4.09</v>
      </c>
      <c r="Y8">
        <v>-1.69</v>
      </c>
      <c r="Z8">
        <v>3.32</v>
      </c>
      <c r="AA8">
        <v>5.9</v>
      </c>
      <c r="AB8">
        <v>9.68</v>
      </c>
      <c r="AC8">
        <v>2.96</v>
      </c>
      <c r="AD8">
        <v>2.68</v>
      </c>
    </row>
    <row r="9" spans="1:30" ht="12.75">
      <c r="A9">
        <v>5.1</v>
      </c>
      <c r="B9" t="s">
        <v>64</v>
      </c>
      <c r="C9" t="s">
        <v>9</v>
      </c>
      <c r="D9">
        <v>-8.05</v>
      </c>
      <c r="E9">
        <v>-3.27</v>
      </c>
      <c r="F9">
        <v>-2.42</v>
      </c>
      <c r="G9">
        <v>-5.5</v>
      </c>
      <c r="H9">
        <v>-7.04</v>
      </c>
      <c r="I9">
        <v>-4.32</v>
      </c>
      <c r="J9">
        <v>-2.09</v>
      </c>
      <c r="K9">
        <v>1.15</v>
      </c>
      <c r="L9">
        <v>5.19</v>
      </c>
      <c r="M9">
        <v>7.77</v>
      </c>
      <c r="N9">
        <v>2.68</v>
      </c>
      <c r="O9">
        <v>1.76</v>
      </c>
      <c r="Q9" t="s">
        <v>65</v>
      </c>
      <c r="R9" t="s">
        <v>9</v>
      </c>
      <c r="S9">
        <v>-7.24</v>
      </c>
      <c r="T9">
        <v>-3.57</v>
      </c>
      <c r="U9">
        <v>-2.87</v>
      </c>
      <c r="V9">
        <v>-6.53</v>
      </c>
      <c r="W9">
        <v>-6.81</v>
      </c>
      <c r="X9">
        <v>-4.78</v>
      </c>
      <c r="Y9">
        <v>-2.07</v>
      </c>
      <c r="Z9">
        <v>3.48</v>
      </c>
      <c r="AA9">
        <v>5.73</v>
      </c>
      <c r="AB9">
        <v>10.87</v>
      </c>
      <c r="AC9">
        <v>3.2</v>
      </c>
      <c r="AD9">
        <v>2.77</v>
      </c>
    </row>
    <row r="10" spans="1:30" ht="12.75">
      <c r="A10">
        <v>7</v>
      </c>
      <c r="B10" t="s">
        <v>66</v>
      </c>
      <c r="C10" t="s">
        <v>9</v>
      </c>
      <c r="D10">
        <v>-6.74</v>
      </c>
      <c r="E10">
        <v>-5.55</v>
      </c>
      <c r="F10">
        <v>-0.5</v>
      </c>
      <c r="G10">
        <v>-3.67</v>
      </c>
      <c r="H10">
        <v>-5.66</v>
      </c>
      <c r="I10">
        <v>-4.31</v>
      </c>
      <c r="J10">
        <v>-2.37</v>
      </c>
      <c r="K10">
        <v>1.16</v>
      </c>
      <c r="L10">
        <v>4.91</v>
      </c>
      <c r="M10">
        <v>6.5</v>
      </c>
      <c r="N10">
        <v>2.47</v>
      </c>
      <c r="O10">
        <v>1.67</v>
      </c>
      <c r="Q10" t="s">
        <v>67</v>
      </c>
      <c r="R10" t="s">
        <v>9</v>
      </c>
      <c r="S10">
        <v>-6.4</v>
      </c>
      <c r="T10">
        <v>-4.86</v>
      </c>
      <c r="U10">
        <v>-1.28</v>
      </c>
      <c r="V10">
        <v>-6.05</v>
      </c>
      <c r="W10">
        <v>-4.33</v>
      </c>
      <c r="X10">
        <v>-5.87</v>
      </c>
      <c r="Y10">
        <v>-2.89</v>
      </c>
      <c r="Z10">
        <v>3.21</v>
      </c>
      <c r="AA10">
        <v>5.92</v>
      </c>
      <c r="AB10">
        <v>9.03</v>
      </c>
      <c r="AC10">
        <v>2.63</v>
      </c>
      <c r="AD10">
        <v>2.34</v>
      </c>
    </row>
    <row r="11" spans="1:30" ht="12.75">
      <c r="A11">
        <v>8.9</v>
      </c>
      <c r="B11" t="s">
        <v>72</v>
      </c>
      <c r="C11" t="s">
        <v>9</v>
      </c>
      <c r="D11">
        <v>-7.65</v>
      </c>
      <c r="E11">
        <v>-5.23</v>
      </c>
      <c r="F11">
        <v>-2.17</v>
      </c>
      <c r="G11">
        <v>-9.04</v>
      </c>
      <c r="H11">
        <v>-4.87</v>
      </c>
      <c r="I11">
        <v>-4.54</v>
      </c>
      <c r="J11">
        <v>-3.44</v>
      </c>
      <c r="K11">
        <v>1.19</v>
      </c>
      <c r="L11">
        <v>4.34</v>
      </c>
      <c r="M11">
        <v>4.34</v>
      </c>
      <c r="N11">
        <v>1.47</v>
      </c>
      <c r="O11">
        <v>1</v>
      </c>
      <c r="Q11" t="s">
        <v>73</v>
      </c>
      <c r="R11" t="s">
        <v>9</v>
      </c>
      <c r="S11">
        <v>-7.29</v>
      </c>
      <c r="T11">
        <v>-5.63</v>
      </c>
      <c r="U11">
        <v>-3.04</v>
      </c>
      <c r="V11">
        <v>-8.4</v>
      </c>
      <c r="W11">
        <v>-5.9</v>
      </c>
      <c r="X11">
        <v>-5.09</v>
      </c>
      <c r="Y11">
        <v>-3.03</v>
      </c>
      <c r="Z11">
        <v>3.04</v>
      </c>
      <c r="AA11">
        <v>6.17</v>
      </c>
      <c r="AB11">
        <v>9.24</v>
      </c>
      <c r="AC11">
        <v>2.4</v>
      </c>
      <c r="AD11">
        <v>2.12</v>
      </c>
    </row>
    <row r="12" spans="1:30" ht="12.75">
      <c r="A12">
        <v>10.9</v>
      </c>
      <c r="B12" t="s">
        <v>74</v>
      </c>
      <c r="C12" t="s">
        <v>9</v>
      </c>
      <c r="D12">
        <v>-12.55</v>
      </c>
      <c r="E12">
        <v>-4.42</v>
      </c>
      <c r="F12">
        <v>-5.02</v>
      </c>
      <c r="G12">
        <v>-8.92</v>
      </c>
      <c r="H12">
        <v>-7.06</v>
      </c>
      <c r="I12">
        <v>-6.57</v>
      </c>
      <c r="J12">
        <v>-4.05</v>
      </c>
      <c r="K12">
        <v>-1.96</v>
      </c>
      <c r="L12">
        <v>0.84</v>
      </c>
      <c r="M12">
        <v>1.27</v>
      </c>
      <c r="N12">
        <v>-1.48</v>
      </c>
      <c r="O12">
        <v>-1.89</v>
      </c>
      <c r="Q12" t="s">
        <v>75</v>
      </c>
      <c r="R12" t="s">
        <v>9</v>
      </c>
      <c r="S12">
        <v>-11.34</v>
      </c>
      <c r="T12">
        <v>-3.63</v>
      </c>
      <c r="U12">
        <v>-6.49</v>
      </c>
      <c r="V12">
        <v>-8.48</v>
      </c>
      <c r="W12">
        <v>-5.75</v>
      </c>
      <c r="X12">
        <v>-5.73</v>
      </c>
      <c r="Y12">
        <v>-3.17</v>
      </c>
      <c r="Z12">
        <v>2.22</v>
      </c>
      <c r="AA12">
        <v>5.43</v>
      </c>
      <c r="AB12">
        <v>10.4</v>
      </c>
      <c r="AC12">
        <v>1.9</v>
      </c>
      <c r="AD12">
        <v>1.56</v>
      </c>
    </row>
    <row r="13" spans="1:30" ht="12.75">
      <c r="A13">
        <v>12.9</v>
      </c>
      <c r="B13" t="s">
        <v>76</v>
      </c>
      <c r="C13" t="s">
        <v>9</v>
      </c>
      <c r="D13">
        <v>-13.09</v>
      </c>
      <c r="E13">
        <v>-4.76</v>
      </c>
      <c r="F13">
        <v>-3.62</v>
      </c>
      <c r="G13">
        <v>-8.6</v>
      </c>
      <c r="H13">
        <v>-5.07</v>
      </c>
      <c r="I13">
        <v>-4.89</v>
      </c>
      <c r="J13">
        <v>-1.41</v>
      </c>
      <c r="K13">
        <v>1.11</v>
      </c>
      <c r="L13">
        <v>3.77</v>
      </c>
      <c r="M13">
        <v>7.2</v>
      </c>
      <c r="N13">
        <v>1.78</v>
      </c>
      <c r="O13">
        <v>1.24</v>
      </c>
      <c r="Q13" t="s">
        <v>77</v>
      </c>
      <c r="R13" t="s">
        <v>9</v>
      </c>
      <c r="S13">
        <v>-13.34</v>
      </c>
      <c r="T13">
        <v>-5.07</v>
      </c>
      <c r="U13">
        <v>-4</v>
      </c>
      <c r="V13">
        <v>-8.87</v>
      </c>
      <c r="W13">
        <v>-5.47</v>
      </c>
      <c r="X13">
        <v>-4.25</v>
      </c>
      <c r="Y13">
        <v>-2.9</v>
      </c>
      <c r="Z13">
        <v>-0.27</v>
      </c>
      <c r="AA13">
        <v>3.76</v>
      </c>
      <c r="AB13">
        <v>8.36</v>
      </c>
      <c r="AC13">
        <v>-0.05</v>
      </c>
      <c r="AD13">
        <v>-0.42</v>
      </c>
    </row>
    <row r="14" spans="1:30" ht="12.75">
      <c r="A14">
        <f>14.8-0.95</f>
        <v>13.850000000000001</v>
      </c>
      <c r="B14" t="s">
        <v>78</v>
      </c>
      <c r="C14" t="s">
        <v>9</v>
      </c>
      <c r="D14">
        <v>-10.62</v>
      </c>
      <c r="E14">
        <v>-3.8</v>
      </c>
      <c r="F14">
        <v>-3.95</v>
      </c>
      <c r="G14">
        <v>-8.16</v>
      </c>
      <c r="H14">
        <v>-6.6</v>
      </c>
      <c r="I14">
        <v>-4.5</v>
      </c>
      <c r="J14">
        <v>-0.72</v>
      </c>
      <c r="K14">
        <v>0.21</v>
      </c>
      <c r="L14">
        <v>4.54</v>
      </c>
      <c r="M14">
        <v>7.49</v>
      </c>
      <c r="N14">
        <v>1.54</v>
      </c>
      <c r="O14">
        <v>0.88</v>
      </c>
      <c r="Q14" t="s">
        <v>79</v>
      </c>
      <c r="R14" t="s">
        <v>9</v>
      </c>
      <c r="S14">
        <v>-11.11</v>
      </c>
      <c r="T14">
        <v>-3.74</v>
      </c>
      <c r="U14">
        <v>-4.93</v>
      </c>
      <c r="V14">
        <v>-8.25</v>
      </c>
      <c r="W14">
        <v>-7.48</v>
      </c>
      <c r="X14">
        <v>-3.66</v>
      </c>
      <c r="Y14">
        <v>-1.71</v>
      </c>
      <c r="Z14">
        <v>-0.11</v>
      </c>
      <c r="AA14">
        <v>4.38</v>
      </c>
      <c r="AB14">
        <v>8.63</v>
      </c>
      <c r="AC14">
        <v>0.04</v>
      </c>
      <c r="AD14">
        <v>-0.22</v>
      </c>
    </row>
    <row r="15" spans="1:30" ht="12.75">
      <c r="A15">
        <f>16.7-0.95</f>
        <v>15.75</v>
      </c>
      <c r="B15" t="s">
        <v>80</v>
      </c>
      <c r="C15" t="s">
        <v>9</v>
      </c>
      <c r="D15">
        <v>-13.25</v>
      </c>
      <c r="E15">
        <v>-4.26</v>
      </c>
      <c r="F15">
        <v>-1.65</v>
      </c>
      <c r="G15">
        <v>-6.26</v>
      </c>
      <c r="H15">
        <v>-5.72</v>
      </c>
      <c r="I15">
        <v>-3.44</v>
      </c>
      <c r="J15">
        <v>-2.12</v>
      </c>
      <c r="K15">
        <v>-2.12</v>
      </c>
      <c r="L15">
        <v>2.41</v>
      </c>
      <c r="M15">
        <v>4.24</v>
      </c>
      <c r="N15">
        <v>-0.93</v>
      </c>
      <c r="O15">
        <v>-1.46</v>
      </c>
      <c r="Q15" t="s">
        <v>81</v>
      </c>
      <c r="R15" t="s">
        <v>9</v>
      </c>
      <c r="S15">
        <v>-13.75</v>
      </c>
      <c r="T15">
        <v>-3.53</v>
      </c>
      <c r="U15">
        <v>-2.4</v>
      </c>
      <c r="V15">
        <v>-6.3</v>
      </c>
      <c r="W15">
        <v>-7.21</v>
      </c>
      <c r="X15">
        <v>-2.4</v>
      </c>
      <c r="Y15">
        <v>-0.82</v>
      </c>
      <c r="Z15">
        <v>0.38</v>
      </c>
      <c r="AA15">
        <v>3.93</v>
      </c>
      <c r="AB15">
        <v>9.86</v>
      </c>
      <c r="AC15">
        <v>0.57</v>
      </c>
      <c r="AD15">
        <v>0.33</v>
      </c>
    </row>
    <row r="16" spans="1:30" ht="12.75">
      <c r="A16">
        <f>18.6-0.95</f>
        <v>17.650000000000002</v>
      </c>
      <c r="B16" t="s">
        <v>82</v>
      </c>
      <c r="C16" t="s">
        <v>9</v>
      </c>
      <c r="D16">
        <v>-7.59</v>
      </c>
      <c r="E16">
        <v>-6.61</v>
      </c>
      <c r="F16">
        <v>-3.97</v>
      </c>
      <c r="G16">
        <v>-8.11</v>
      </c>
      <c r="H16">
        <v>-6.44</v>
      </c>
      <c r="I16">
        <v>-2.38</v>
      </c>
      <c r="J16">
        <v>-1.57</v>
      </c>
      <c r="K16">
        <v>-1.46</v>
      </c>
      <c r="L16">
        <v>3.16</v>
      </c>
      <c r="M16">
        <v>5.48</v>
      </c>
      <c r="N16">
        <v>-0.31</v>
      </c>
      <c r="O16">
        <v>-0.78</v>
      </c>
      <c r="Q16" t="s">
        <v>83</v>
      </c>
      <c r="R16" t="s">
        <v>9</v>
      </c>
      <c r="S16">
        <v>-7.69</v>
      </c>
      <c r="T16">
        <v>-6.59</v>
      </c>
      <c r="U16">
        <v>-3.3</v>
      </c>
      <c r="V16">
        <v>-7.04</v>
      </c>
      <c r="W16">
        <v>-6.2</v>
      </c>
      <c r="X16">
        <v>-2.56</v>
      </c>
      <c r="Y16">
        <v>-1.97</v>
      </c>
      <c r="Z16">
        <v>-1.01</v>
      </c>
      <c r="AA16">
        <v>4.14</v>
      </c>
      <c r="AB16">
        <v>9.73</v>
      </c>
      <c r="AC16">
        <v>-0.27</v>
      </c>
      <c r="AD16">
        <v>-0.71</v>
      </c>
    </row>
    <row r="17" spans="1:30" ht="12.75">
      <c r="A17">
        <f>20.6-0.95</f>
        <v>19.650000000000002</v>
      </c>
      <c r="B17" t="s">
        <v>84</v>
      </c>
      <c r="C17" t="s">
        <v>9</v>
      </c>
      <c r="D17">
        <v>-6.87</v>
      </c>
      <c r="E17">
        <v>-7.81</v>
      </c>
      <c r="F17">
        <v>-7.43</v>
      </c>
      <c r="G17">
        <v>-7.48</v>
      </c>
      <c r="H17">
        <v>-7.32</v>
      </c>
      <c r="I17">
        <v>-3.4</v>
      </c>
      <c r="J17">
        <v>-3.25</v>
      </c>
      <c r="K17">
        <v>-3.83</v>
      </c>
      <c r="L17">
        <v>1.71</v>
      </c>
      <c r="M17">
        <v>4.12</v>
      </c>
      <c r="N17">
        <v>-2.28</v>
      </c>
      <c r="O17">
        <v>-2.77</v>
      </c>
      <c r="Q17" t="s">
        <v>85</v>
      </c>
      <c r="R17" t="s">
        <v>9</v>
      </c>
      <c r="S17">
        <v>-7.22</v>
      </c>
      <c r="T17">
        <v>-7.21</v>
      </c>
      <c r="U17">
        <v>-7.07</v>
      </c>
      <c r="V17">
        <v>-7.99</v>
      </c>
      <c r="W17">
        <v>-6.05</v>
      </c>
      <c r="X17">
        <v>-2.54</v>
      </c>
      <c r="Y17">
        <v>-2.83</v>
      </c>
      <c r="Z17">
        <v>-2.11</v>
      </c>
      <c r="AA17">
        <v>3</v>
      </c>
      <c r="AB17">
        <v>8.6</v>
      </c>
      <c r="AC17">
        <v>-1.62</v>
      </c>
      <c r="AD17">
        <v>-1.89</v>
      </c>
    </row>
    <row r="18" spans="1:30" ht="12.75">
      <c r="A18">
        <v>22.6</v>
      </c>
      <c r="B18" t="s">
        <v>86</v>
      </c>
      <c r="C18" t="s">
        <v>9</v>
      </c>
      <c r="D18">
        <v>-6.85</v>
      </c>
      <c r="E18">
        <v>-9.99</v>
      </c>
      <c r="F18">
        <v>-10.76</v>
      </c>
      <c r="G18">
        <v>-6.16</v>
      </c>
      <c r="H18">
        <v>-6.32</v>
      </c>
      <c r="I18">
        <v>-5.89</v>
      </c>
      <c r="J18">
        <v>-5.26</v>
      </c>
      <c r="K18">
        <v>-4.7</v>
      </c>
      <c r="L18">
        <v>-0.82</v>
      </c>
      <c r="M18">
        <v>4.66</v>
      </c>
      <c r="N18">
        <v>-3.61</v>
      </c>
      <c r="O18">
        <v>-4.12</v>
      </c>
      <c r="Q18" t="s">
        <v>87</v>
      </c>
      <c r="R18" t="s">
        <v>9</v>
      </c>
      <c r="S18">
        <v>-7.15</v>
      </c>
      <c r="T18">
        <v>-9.87</v>
      </c>
      <c r="U18">
        <v>-9.85</v>
      </c>
      <c r="V18">
        <v>-6.23</v>
      </c>
      <c r="W18">
        <v>-7</v>
      </c>
      <c r="X18">
        <v>-5.03</v>
      </c>
      <c r="Y18">
        <v>-3.67</v>
      </c>
      <c r="Z18">
        <v>-3.07</v>
      </c>
      <c r="AA18">
        <v>1.46</v>
      </c>
      <c r="AB18">
        <v>9.08</v>
      </c>
      <c r="AC18">
        <v>-2.52</v>
      </c>
      <c r="AD18">
        <v>-2.81</v>
      </c>
    </row>
    <row r="19" spans="1:30" ht="12.75">
      <c r="A19">
        <v>24.5</v>
      </c>
      <c r="B19" t="s">
        <v>89</v>
      </c>
      <c r="C19" t="s">
        <v>9</v>
      </c>
      <c r="D19">
        <v>-5.68</v>
      </c>
      <c r="E19">
        <v>-10.73</v>
      </c>
      <c r="F19">
        <v>-7.7</v>
      </c>
      <c r="G19">
        <v>-9.95</v>
      </c>
      <c r="H19">
        <v>-4.34</v>
      </c>
      <c r="I19">
        <v>-3.71</v>
      </c>
      <c r="J19">
        <v>-4.76</v>
      </c>
      <c r="K19">
        <v>-5.39</v>
      </c>
      <c r="L19">
        <v>-2.27</v>
      </c>
      <c r="M19">
        <v>3.57</v>
      </c>
      <c r="N19">
        <v>-4.05</v>
      </c>
      <c r="O19">
        <v>-4.47</v>
      </c>
      <c r="Q19" t="s">
        <v>88</v>
      </c>
      <c r="R19" t="s">
        <v>9</v>
      </c>
      <c r="S19">
        <v>-5.59</v>
      </c>
      <c r="T19">
        <v>-10.24</v>
      </c>
      <c r="U19">
        <v>-7.82</v>
      </c>
      <c r="V19">
        <v>-10.32</v>
      </c>
      <c r="W19">
        <v>-5.19</v>
      </c>
      <c r="X19">
        <v>-4.68</v>
      </c>
      <c r="Y19">
        <v>-2.93</v>
      </c>
      <c r="Z19">
        <v>-1.92</v>
      </c>
      <c r="AA19">
        <v>-0.29</v>
      </c>
      <c r="AB19">
        <v>7.18</v>
      </c>
      <c r="AC19">
        <v>-2.07</v>
      </c>
      <c r="AD19">
        <v>-2.09</v>
      </c>
    </row>
    <row r="20" spans="1:30" ht="12.75">
      <c r="A20">
        <v>26.4</v>
      </c>
      <c r="B20" t="s">
        <v>90</v>
      </c>
      <c r="C20" t="s">
        <v>9</v>
      </c>
      <c r="D20">
        <v>-8.18</v>
      </c>
      <c r="E20">
        <v>-11.2</v>
      </c>
      <c r="F20">
        <v>-7.04</v>
      </c>
      <c r="G20">
        <v>-7.5</v>
      </c>
      <c r="H20">
        <v>-7.09</v>
      </c>
      <c r="I20">
        <v>-3.47</v>
      </c>
      <c r="J20">
        <v>-2.68</v>
      </c>
      <c r="K20">
        <v>-4.55</v>
      </c>
      <c r="L20">
        <v>0.05</v>
      </c>
      <c r="M20">
        <v>5.32</v>
      </c>
      <c r="N20">
        <v>-2.98</v>
      </c>
      <c r="O20">
        <v>-3.32</v>
      </c>
      <c r="Q20" t="s">
        <v>91</v>
      </c>
      <c r="R20" t="s">
        <v>9</v>
      </c>
      <c r="S20">
        <v>-9.43</v>
      </c>
      <c r="T20">
        <v>-11.84</v>
      </c>
      <c r="U20">
        <v>-8.02</v>
      </c>
      <c r="V20">
        <v>-8.57</v>
      </c>
      <c r="W20">
        <v>-5.89</v>
      </c>
      <c r="X20">
        <v>-4.33</v>
      </c>
      <c r="Y20">
        <v>-2.45</v>
      </c>
      <c r="Z20">
        <v>-2.55</v>
      </c>
      <c r="AA20">
        <v>1.64</v>
      </c>
      <c r="AB20">
        <v>9.08</v>
      </c>
      <c r="AC20">
        <v>-2.24</v>
      </c>
      <c r="AD20">
        <v>-2.33</v>
      </c>
    </row>
    <row r="21" spans="1:30" ht="12.75">
      <c r="A21">
        <v>28.3</v>
      </c>
      <c r="B21" t="s">
        <v>92</v>
      </c>
      <c r="C21" t="s">
        <v>9</v>
      </c>
      <c r="D21">
        <v>-4.04</v>
      </c>
      <c r="E21">
        <v>-11.38</v>
      </c>
      <c r="F21">
        <v>-9.8</v>
      </c>
      <c r="G21">
        <v>-9.54</v>
      </c>
      <c r="H21">
        <v>-5.81</v>
      </c>
      <c r="I21">
        <v>-3.5</v>
      </c>
      <c r="J21">
        <v>-3.2</v>
      </c>
      <c r="K21">
        <v>-4.29</v>
      </c>
      <c r="L21">
        <v>0.21</v>
      </c>
      <c r="M21">
        <v>4.17</v>
      </c>
      <c r="N21">
        <v>-2.99</v>
      </c>
      <c r="O21">
        <v>-3.29</v>
      </c>
      <c r="Q21" t="s">
        <v>93</v>
      </c>
      <c r="R21" t="s">
        <v>9</v>
      </c>
      <c r="S21">
        <v>-4.15</v>
      </c>
      <c r="T21">
        <v>-12.42</v>
      </c>
      <c r="U21">
        <v>-11.32</v>
      </c>
      <c r="V21">
        <v>-8.98</v>
      </c>
      <c r="W21">
        <v>-5.38</v>
      </c>
      <c r="X21">
        <v>-2.85</v>
      </c>
      <c r="Y21">
        <v>-2.86</v>
      </c>
      <c r="Z21">
        <v>-2.42</v>
      </c>
      <c r="AA21">
        <v>1.55</v>
      </c>
      <c r="AB21">
        <v>7.5</v>
      </c>
      <c r="AC21">
        <v>-2.23</v>
      </c>
      <c r="AD21">
        <v>-2.27</v>
      </c>
    </row>
    <row r="22" spans="1:30" ht="12.75">
      <c r="A22">
        <v>30.2</v>
      </c>
      <c r="B22" t="s">
        <v>94</v>
      </c>
      <c r="C22" t="s">
        <v>9</v>
      </c>
      <c r="D22">
        <v>-3.44</v>
      </c>
      <c r="E22">
        <v>-3.49</v>
      </c>
      <c r="F22">
        <v>-11.72</v>
      </c>
      <c r="G22">
        <v>-5.18</v>
      </c>
      <c r="H22">
        <v>-2.87</v>
      </c>
      <c r="I22">
        <v>-3.57</v>
      </c>
      <c r="J22">
        <v>-2.78</v>
      </c>
      <c r="K22">
        <v>-3.16</v>
      </c>
      <c r="L22">
        <v>1.99</v>
      </c>
      <c r="M22">
        <v>5.42</v>
      </c>
      <c r="N22">
        <v>-2.43</v>
      </c>
      <c r="O22">
        <v>-2.67</v>
      </c>
      <c r="Q22" t="s">
        <v>95</v>
      </c>
      <c r="R22" t="s">
        <v>9</v>
      </c>
      <c r="S22">
        <v>-5.66</v>
      </c>
      <c r="T22">
        <v>-6.9</v>
      </c>
      <c r="U22">
        <v>-12.58</v>
      </c>
      <c r="V22">
        <v>-7.49</v>
      </c>
      <c r="W22">
        <v>-4.73</v>
      </c>
      <c r="X22">
        <v>-5.1</v>
      </c>
      <c r="Y22">
        <v>-3.64</v>
      </c>
      <c r="Z22">
        <v>-3.65</v>
      </c>
      <c r="AA22">
        <v>0.75</v>
      </c>
      <c r="AB22">
        <v>7.63</v>
      </c>
      <c r="AC22">
        <v>-3.28</v>
      </c>
      <c r="AD22">
        <v>-3.45</v>
      </c>
    </row>
    <row r="24" spans="2:34" ht="12.75">
      <c r="B24" t="s">
        <v>60</v>
      </c>
      <c r="C24" t="s">
        <v>10</v>
      </c>
      <c r="D24">
        <v>-2.73</v>
      </c>
      <c r="E24">
        <v>-2.37</v>
      </c>
      <c r="F24">
        <v>-0.59</v>
      </c>
      <c r="G24">
        <v>2.01</v>
      </c>
      <c r="H24">
        <v>0.83</v>
      </c>
      <c r="I24">
        <v>-0.24</v>
      </c>
      <c r="J24">
        <v>-0.76</v>
      </c>
      <c r="K24">
        <v>3.19</v>
      </c>
      <c r="L24">
        <v>8.5</v>
      </c>
      <c r="M24">
        <v>12.95</v>
      </c>
      <c r="N24">
        <v>5.68</v>
      </c>
      <c r="O24">
        <v>4.45</v>
      </c>
      <c r="Q24" t="s">
        <v>61</v>
      </c>
      <c r="R24" t="s">
        <v>10</v>
      </c>
      <c r="S24">
        <v>-3.32</v>
      </c>
      <c r="T24">
        <v>-2.48</v>
      </c>
      <c r="U24">
        <v>0.84</v>
      </c>
      <c r="V24">
        <v>-1.17</v>
      </c>
      <c r="W24">
        <v>-0.2</v>
      </c>
      <c r="X24">
        <v>-0.19</v>
      </c>
      <c r="Y24">
        <v>0.04</v>
      </c>
      <c r="Z24">
        <v>4.83</v>
      </c>
      <c r="AA24">
        <v>8.12</v>
      </c>
      <c r="AB24">
        <v>14.39</v>
      </c>
      <c r="AC24">
        <v>5.5</v>
      </c>
      <c r="AD24">
        <v>4.75</v>
      </c>
      <c r="AF24" s="2">
        <f>AVERAGE(H24:J24)</f>
        <v>-0.05666666666666668</v>
      </c>
      <c r="AG24" s="2">
        <f>AVERAGE(W24:Y24)</f>
        <v>-0.11666666666666668</v>
      </c>
      <c r="AH24" s="3">
        <f>AVERAGE(AF24:AG24)</f>
        <v>-0.08666666666666668</v>
      </c>
    </row>
    <row r="25" spans="2:34" ht="12.75">
      <c r="B25" t="s">
        <v>62</v>
      </c>
      <c r="C25" t="s">
        <v>10</v>
      </c>
      <c r="D25">
        <v>-5.19</v>
      </c>
      <c r="E25">
        <v>-2.1</v>
      </c>
      <c r="F25">
        <v>2.15</v>
      </c>
      <c r="G25">
        <v>0.38</v>
      </c>
      <c r="H25">
        <v>-3.04</v>
      </c>
      <c r="I25">
        <v>-0.5</v>
      </c>
      <c r="J25">
        <v>-0.31</v>
      </c>
      <c r="K25">
        <v>3.98</v>
      </c>
      <c r="L25">
        <v>7.73</v>
      </c>
      <c r="M25">
        <v>12.12</v>
      </c>
      <c r="N25">
        <v>5.13</v>
      </c>
      <c r="O25">
        <v>4.26</v>
      </c>
      <c r="Q25" t="s">
        <v>63</v>
      </c>
      <c r="R25" t="s">
        <v>10</v>
      </c>
      <c r="S25">
        <v>-4.61</v>
      </c>
      <c r="T25">
        <v>-2.11</v>
      </c>
      <c r="U25">
        <v>2.42</v>
      </c>
      <c r="V25">
        <v>-1.2</v>
      </c>
      <c r="W25">
        <v>-2.25</v>
      </c>
      <c r="X25">
        <v>-1.22</v>
      </c>
      <c r="Y25">
        <v>0.08</v>
      </c>
      <c r="Z25">
        <v>5.02</v>
      </c>
      <c r="AA25">
        <v>8.12</v>
      </c>
      <c r="AB25">
        <v>13.25</v>
      </c>
      <c r="AC25">
        <v>4.71</v>
      </c>
      <c r="AD25">
        <v>4.39</v>
      </c>
      <c r="AF25" s="2">
        <f>AVERAGE(H25:J25)</f>
        <v>-1.2833333333333334</v>
      </c>
      <c r="AG25" s="2">
        <f>AVERAGE(W25:Y25)</f>
        <v>-1.13</v>
      </c>
      <c r="AH25" s="3">
        <f>AVERAGE(AF25:AG25)</f>
        <v>-1.2066666666666666</v>
      </c>
    </row>
    <row r="26" spans="2:34" ht="12.75">
      <c r="B26" t="s">
        <v>64</v>
      </c>
      <c r="C26" t="s">
        <v>10</v>
      </c>
      <c r="D26">
        <v>-4.88</v>
      </c>
      <c r="E26">
        <v>-2.77</v>
      </c>
      <c r="F26">
        <v>0.32</v>
      </c>
      <c r="G26">
        <v>-2.52</v>
      </c>
      <c r="H26">
        <v>-3.1</v>
      </c>
      <c r="I26">
        <v>-1.46</v>
      </c>
      <c r="J26">
        <v>-0.51</v>
      </c>
      <c r="K26">
        <v>2.59</v>
      </c>
      <c r="L26">
        <v>7.58</v>
      </c>
      <c r="M26">
        <v>11.18</v>
      </c>
      <c r="N26">
        <v>4.34</v>
      </c>
      <c r="O26">
        <v>3.34</v>
      </c>
      <c r="Q26" t="s">
        <v>65</v>
      </c>
      <c r="R26" t="s">
        <v>10</v>
      </c>
      <c r="S26">
        <v>-4.89</v>
      </c>
      <c r="T26">
        <v>-2.81</v>
      </c>
      <c r="U26">
        <v>0.13</v>
      </c>
      <c r="V26">
        <v>-3.93</v>
      </c>
      <c r="W26">
        <v>-3.77</v>
      </c>
      <c r="X26">
        <v>-2.72</v>
      </c>
      <c r="Y26">
        <v>-0.61</v>
      </c>
      <c r="Z26">
        <v>5.14</v>
      </c>
      <c r="AA26">
        <v>7.71</v>
      </c>
      <c r="AB26">
        <v>14.37</v>
      </c>
      <c r="AC26">
        <v>4.69</v>
      </c>
      <c r="AD26">
        <v>4.27</v>
      </c>
      <c r="AF26" s="2">
        <f>AVERAGE(H26:J26)</f>
        <v>-1.6900000000000002</v>
      </c>
      <c r="AG26" s="2">
        <f>AVERAGE(W26:Y26)</f>
        <v>-2.3666666666666667</v>
      </c>
      <c r="AH26" s="3">
        <f>AVERAGE(AF26:AG26)</f>
        <v>-2.0283333333333333</v>
      </c>
    </row>
    <row r="27" spans="2:34" ht="12.75">
      <c r="B27" t="s">
        <v>66</v>
      </c>
      <c r="C27" t="s">
        <v>10</v>
      </c>
      <c r="D27">
        <v>-5.4</v>
      </c>
      <c r="E27">
        <v>-1.99</v>
      </c>
      <c r="F27">
        <v>2</v>
      </c>
      <c r="G27">
        <v>-1.14</v>
      </c>
      <c r="H27">
        <v>-2.69</v>
      </c>
      <c r="I27">
        <v>-2.87</v>
      </c>
      <c r="J27">
        <v>-1.04</v>
      </c>
      <c r="K27">
        <v>2.99</v>
      </c>
      <c r="L27">
        <v>7.93</v>
      </c>
      <c r="M27">
        <v>10.61</v>
      </c>
      <c r="N27">
        <v>4.41</v>
      </c>
      <c r="O27">
        <v>3.48</v>
      </c>
      <c r="Q27" t="s">
        <v>67</v>
      </c>
      <c r="R27" t="s">
        <v>10</v>
      </c>
      <c r="S27">
        <v>-5.57</v>
      </c>
      <c r="T27">
        <v>-1.68</v>
      </c>
      <c r="U27">
        <v>1.43</v>
      </c>
      <c r="V27">
        <v>-3.23</v>
      </c>
      <c r="W27">
        <v>-1.1</v>
      </c>
      <c r="X27">
        <v>-2.57</v>
      </c>
      <c r="Y27">
        <v>-0.72</v>
      </c>
      <c r="Z27">
        <v>4.64</v>
      </c>
      <c r="AA27">
        <v>8.01</v>
      </c>
      <c r="AB27">
        <v>12.53</v>
      </c>
      <c r="AC27">
        <v>4.22</v>
      </c>
      <c r="AD27">
        <v>3.88</v>
      </c>
      <c r="AF27" s="2">
        <f>AVERAGE(H27:J27)</f>
        <v>-2.2</v>
      </c>
      <c r="AG27" s="2">
        <f>AVERAGE(W27:Y27)</f>
        <v>-1.4633333333333332</v>
      </c>
      <c r="AH27" s="3">
        <f>AVERAGE(AF27:AG27)</f>
        <v>-1.8316666666666666</v>
      </c>
    </row>
    <row r="28" spans="2:34" ht="12.75">
      <c r="B28" t="s">
        <v>72</v>
      </c>
      <c r="C28" t="s">
        <v>10</v>
      </c>
      <c r="D28">
        <v>-4.9</v>
      </c>
      <c r="E28">
        <v>-3.41</v>
      </c>
      <c r="F28">
        <v>-1.36</v>
      </c>
      <c r="G28">
        <v>-6.2</v>
      </c>
      <c r="H28">
        <v>-1.63</v>
      </c>
      <c r="I28">
        <v>-3.38</v>
      </c>
      <c r="J28">
        <v>-1.88</v>
      </c>
      <c r="K28">
        <v>2.5</v>
      </c>
      <c r="L28">
        <v>6.87</v>
      </c>
      <c r="M28">
        <v>8.77</v>
      </c>
      <c r="N28">
        <v>3.18</v>
      </c>
      <c r="O28">
        <v>2.54</v>
      </c>
      <c r="Q28" t="s">
        <v>73</v>
      </c>
      <c r="R28" t="s">
        <v>10</v>
      </c>
      <c r="S28">
        <v>-5.14</v>
      </c>
      <c r="T28">
        <v>-3.72</v>
      </c>
      <c r="U28">
        <v>-1.28</v>
      </c>
      <c r="V28">
        <v>-5.31</v>
      </c>
      <c r="W28">
        <v>-3.1</v>
      </c>
      <c r="X28">
        <v>-2.14</v>
      </c>
      <c r="Y28">
        <v>-1.3</v>
      </c>
      <c r="Z28">
        <v>4.54</v>
      </c>
      <c r="AA28">
        <v>8.35</v>
      </c>
      <c r="AB28">
        <v>12.85</v>
      </c>
      <c r="AC28">
        <v>3.96</v>
      </c>
      <c r="AD28">
        <v>3.67</v>
      </c>
      <c r="AF28" s="2">
        <f>AVERAGE(H28:J28)</f>
        <v>-2.2966666666666664</v>
      </c>
      <c r="AG28" s="2">
        <f>AVERAGE(W28:Y28)</f>
        <v>-2.18</v>
      </c>
      <c r="AH28" s="3">
        <f>AVERAGE(AF28:AG28)</f>
        <v>-2.2383333333333333</v>
      </c>
    </row>
    <row r="29" spans="2:34" ht="12.75">
      <c r="B29" t="s">
        <v>74</v>
      </c>
      <c r="C29" t="s">
        <v>10</v>
      </c>
      <c r="D29">
        <v>-12.24</v>
      </c>
      <c r="E29">
        <v>-2.56</v>
      </c>
      <c r="F29">
        <v>-1.03</v>
      </c>
      <c r="G29">
        <v>-4.31</v>
      </c>
      <c r="H29">
        <v>-2.92</v>
      </c>
      <c r="I29">
        <v>-3.72</v>
      </c>
      <c r="J29">
        <v>-2.5</v>
      </c>
      <c r="K29">
        <v>-0.23</v>
      </c>
      <c r="L29">
        <v>5.84</v>
      </c>
      <c r="M29">
        <v>8.94</v>
      </c>
      <c r="N29">
        <v>1.28</v>
      </c>
      <c r="O29">
        <v>0.48</v>
      </c>
      <c r="Q29" t="s">
        <v>75</v>
      </c>
      <c r="R29" t="s">
        <v>10</v>
      </c>
      <c r="S29">
        <v>-11.15</v>
      </c>
      <c r="T29">
        <v>-2.28</v>
      </c>
      <c r="U29">
        <v>-2.49</v>
      </c>
      <c r="V29">
        <v>-5.02</v>
      </c>
      <c r="W29">
        <v>-2.29</v>
      </c>
      <c r="X29">
        <v>-3.25</v>
      </c>
      <c r="Y29">
        <v>-1.37</v>
      </c>
      <c r="Z29">
        <v>3.92</v>
      </c>
      <c r="AA29">
        <v>7.89</v>
      </c>
      <c r="AB29">
        <v>14.3</v>
      </c>
      <c r="AC29">
        <v>3.56</v>
      </c>
      <c r="AD29">
        <v>3.21</v>
      </c>
      <c r="AF29" s="2">
        <f>AVERAGE(H29:J29)</f>
        <v>-3.046666666666667</v>
      </c>
      <c r="AG29" s="2">
        <f>AVERAGE(W29:Y29)</f>
        <v>-2.3033333333333332</v>
      </c>
      <c r="AH29" s="3">
        <f>AVERAGE(AF29:AG29)</f>
        <v>-2.675</v>
      </c>
    </row>
    <row r="30" spans="2:34" ht="12.75">
      <c r="B30" t="s">
        <v>76</v>
      </c>
      <c r="C30" t="s">
        <v>10</v>
      </c>
      <c r="D30">
        <v>-8.87</v>
      </c>
      <c r="E30">
        <v>-1.97</v>
      </c>
      <c r="F30">
        <v>-1.32</v>
      </c>
      <c r="G30">
        <v>-3.92</v>
      </c>
      <c r="H30">
        <v>-3.46</v>
      </c>
      <c r="I30">
        <v>-2.49</v>
      </c>
      <c r="J30">
        <v>-0.33</v>
      </c>
      <c r="K30">
        <v>2.72</v>
      </c>
      <c r="L30">
        <v>7.16</v>
      </c>
      <c r="M30">
        <v>11.7</v>
      </c>
      <c r="N30">
        <v>3.57</v>
      </c>
      <c r="O30">
        <v>2.9</v>
      </c>
      <c r="Q30" t="s">
        <v>77</v>
      </c>
      <c r="R30" t="s">
        <v>10</v>
      </c>
      <c r="S30">
        <v>-8.67</v>
      </c>
      <c r="T30">
        <v>-2.26</v>
      </c>
      <c r="U30">
        <v>-1.26</v>
      </c>
      <c r="V30">
        <v>-3.2</v>
      </c>
      <c r="W30">
        <v>-2.93</v>
      </c>
      <c r="X30">
        <v>-1.82</v>
      </c>
      <c r="Y30">
        <v>-0.55</v>
      </c>
      <c r="Z30">
        <v>2.02</v>
      </c>
      <c r="AA30">
        <v>6.03</v>
      </c>
      <c r="AB30">
        <v>12.14</v>
      </c>
      <c r="AC30">
        <v>2.07</v>
      </c>
      <c r="AD30">
        <v>1.76</v>
      </c>
      <c r="AF30" s="2">
        <f>AVERAGE(H30:J30)</f>
        <v>-2.0933333333333333</v>
      </c>
      <c r="AG30" s="2">
        <f>AVERAGE(W30:Y30)</f>
        <v>-1.7666666666666666</v>
      </c>
      <c r="AH30" s="3">
        <f>AVERAGE(AF30:AG30)</f>
        <v>-1.93</v>
      </c>
    </row>
    <row r="31" spans="2:34" ht="12.75">
      <c r="B31" t="s">
        <v>78</v>
      </c>
      <c r="C31" t="s">
        <v>10</v>
      </c>
      <c r="D31">
        <v>-6.62</v>
      </c>
      <c r="E31">
        <v>-2.08</v>
      </c>
      <c r="F31">
        <v>-1.35</v>
      </c>
      <c r="G31">
        <v>-3.17</v>
      </c>
      <c r="H31">
        <v>-4.05</v>
      </c>
      <c r="I31">
        <v>-2.21</v>
      </c>
      <c r="J31">
        <v>0.1</v>
      </c>
      <c r="K31">
        <v>2.05</v>
      </c>
      <c r="L31">
        <v>7.12</v>
      </c>
      <c r="M31">
        <v>12.26</v>
      </c>
      <c r="N31">
        <v>3.28</v>
      </c>
      <c r="O31">
        <v>2.55</v>
      </c>
      <c r="Q31" t="s">
        <v>79</v>
      </c>
      <c r="R31" t="s">
        <v>10</v>
      </c>
      <c r="S31">
        <v>-6.8</v>
      </c>
      <c r="T31">
        <v>-1.74</v>
      </c>
      <c r="U31">
        <v>-0.85</v>
      </c>
      <c r="V31">
        <v>-1.87</v>
      </c>
      <c r="W31">
        <v>-3.3</v>
      </c>
      <c r="X31">
        <v>-0.44</v>
      </c>
      <c r="Y31">
        <v>0.53</v>
      </c>
      <c r="Z31">
        <v>1.89</v>
      </c>
      <c r="AA31">
        <v>6.76</v>
      </c>
      <c r="AB31">
        <v>12.31</v>
      </c>
      <c r="AC31">
        <v>2.14</v>
      </c>
      <c r="AD31">
        <v>1.86</v>
      </c>
      <c r="AF31" s="2">
        <f>AVERAGE(H31:J31)</f>
        <v>-2.0533333333333332</v>
      </c>
      <c r="AG31" s="2">
        <f>AVERAGE(W31:Y31)</f>
        <v>-1.07</v>
      </c>
      <c r="AH31" s="3">
        <f>AVERAGE(AF31:AG31)</f>
        <v>-1.5616666666666665</v>
      </c>
    </row>
    <row r="32" spans="2:34" ht="12.75">
      <c r="B32" t="s">
        <v>80</v>
      </c>
      <c r="C32" t="s">
        <v>10</v>
      </c>
      <c r="D32">
        <v>-11.83</v>
      </c>
      <c r="E32">
        <v>-2.71</v>
      </c>
      <c r="F32">
        <v>-0.5</v>
      </c>
      <c r="G32">
        <v>-2.96</v>
      </c>
      <c r="H32">
        <v>-2.64</v>
      </c>
      <c r="I32">
        <v>-1.42</v>
      </c>
      <c r="J32">
        <v>-0.48</v>
      </c>
      <c r="K32">
        <v>0.11</v>
      </c>
      <c r="L32">
        <v>5.62</v>
      </c>
      <c r="M32">
        <v>9.52</v>
      </c>
      <c r="N32">
        <v>1.29</v>
      </c>
      <c r="O32">
        <v>0.68</v>
      </c>
      <c r="Q32" t="s">
        <v>81</v>
      </c>
      <c r="R32" t="s">
        <v>10</v>
      </c>
      <c r="S32">
        <v>-12.12</v>
      </c>
      <c r="T32">
        <v>-2.61</v>
      </c>
      <c r="U32">
        <v>-0.97</v>
      </c>
      <c r="V32">
        <v>-4.26</v>
      </c>
      <c r="W32">
        <v>-3.43</v>
      </c>
      <c r="X32">
        <v>-0.75</v>
      </c>
      <c r="Y32">
        <v>0.76</v>
      </c>
      <c r="Z32">
        <v>2.51</v>
      </c>
      <c r="AA32">
        <v>5.78</v>
      </c>
      <c r="AB32">
        <v>12.8</v>
      </c>
      <c r="AC32">
        <v>2.36</v>
      </c>
      <c r="AD32">
        <v>2.17</v>
      </c>
      <c r="AF32" s="2">
        <f>AVERAGE(H32:J32)</f>
        <v>-1.5133333333333336</v>
      </c>
      <c r="AG32" s="2">
        <f>AVERAGE(W32:Y32)</f>
        <v>-1.14</v>
      </c>
      <c r="AH32" s="3">
        <f>AVERAGE(AF32:AG32)</f>
        <v>-1.3266666666666667</v>
      </c>
    </row>
    <row r="33" spans="2:34" ht="12.75">
      <c r="B33" t="s">
        <v>82</v>
      </c>
      <c r="C33" t="s">
        <v>10</v>
      </c>
      <c r="D33">
        <v>-3.74</v>
      </c>
      <c r="E33">
        <v>-4.06</v>
      </c>
      <c r="F33">
        <v>-1.15</v>
      </c>
      <c r="G33">
        <v>-4.88</v>
      </c>
      <c r="H33">
        <v>-3.74</v>
      </c>
      <c r="I33">
        <v>-1.01</v>
      </c>
      <c r="J33">
        <v>-0.28</v>
      </c>
      <c r="K33">
        <v>-0.15</v>
      </c>
      <c r="L33">
        <v>5.01</v>
      </c>
      <c r="M33">
        <v>8.52</v>
      </c>
      <c r="N33">
        <v>1.08</v>
      </c>
      <c r="O33">
        <v>0.56</v>
      </c>
      <c r="Q33" t="s">
        <v>83</v>
      </c>
      <c r="R33" t="s">
        <v>10</v>
      </c>
      <c r="S33">
        <v>-3.72</v>
      </c>
      <c r="T33">
        <v>-3.61</v>
      </c>
      <c r="U33">
        <v>0.46</v>
      </c>
      <c r="V33">
        <v>-4.94</v>
      </c>
      <c r="W33">
        <v>-3.26</v>
      </c>
      <c r="X33">
        <v>-1.21</v>
      </c>
      <c r="Y33">
        <v>-0.25</v>
      </c>
      <c r="Z33">
        <v>1.5</v>
      </c>
      <c r="AA33">
        <v>5.95</v>
      </c>
      <c r="AB33">
        <v>13.26</v>
      </c>
      <c r="AC33">
        <v>1.69</v>
      </c>
      <c r="AD33">
        <v>1.36</v>
      </c>
      <c r="AF33" s="2">
        <f>AVERAGE(H33:J33)</f>
        <v>-1.6766666666666667</v>
      </c>
      <c r="AG33" s="2">
        <f>AVERAGE(W33:Y33)</f>
        <v>-1.5733333333333333</v>
      </c>
      <c r="AH33" s="3">
        <f>AVERAGE(AF33:AG33)</f>
        <v>-1.625</v>
      </c>
    </row>
    <row r="34" spans="2:34" ht="12.75">
      <c r="B34" t="s">
        <v>84</v>
      </c>
      <c r="C34" t="s">
        <v>10</v>
      </c>
      <c r="D34">
        <v>-3.13</v>
      </c>
      <c r="E34">
        <v>-6.61</v>
      </c>
      <c r="F34">
        <v>-2.23</v>
      </c>
      <c r="G34">
        <v>-5.3</v>
      </c>
      <c r="H34">
        <v>-5.01</v>
      </c>
      <c r="I34">
        <v>-1.66</v>
      </c>
      <c r="J34">
        <v>-1.69</v>
      </c>
      <c r="K34">
        <v>-0.96</v>
      </c>
      <c r="L34">
        <v>3.45</v>
      </c>
      <c r="M34">
        <v>7.8</v>
      </c>
      <c r="N34">
        <v>-0.1</v>
      </c>
      <c r="O34">
        <v>-0.48</v>
      </c>
      <c r="Q34" t="s">
        <v>85</v>
      </c>
      <c r="R34" t="s">
        <v>10</v>
      </c>
      <c r="S34">
        <v>-3.7</v>
      </c>
      <c r="T34">
        <v>-6.25</v>
      </c>
      <c r="U34">
        <v>-2.85</v>
      </c>
      <c r="V34">
        <v>-5.81</v>
      </c>
      <c r="W34">
        <v>-3.27</v>
      </c>
      <c r="X34">
        <v>-1.31</v>
      </c>
      <c r="Y34">
        <v>-0.45</v>
      </c>
      <c r="Z34">
        <v>-0.46</v>
      </c>
      <c r="AA34">
        <v>4.31</v>
      </c>
      <c r="AB34">
        <v>10.94</v>
      </c>
      <c r="AC34">
        <v>0.04</v>
      </c>
      <c r="AD34">
        <v>-0.17</v>
      </c>
      <c r="AF34" s="2">
        <f>AVERAGE(H34:J34)</f>
        <v>-2.7866666666666666</v>
      </c>
      <c r="AG34" s="2">
        <f>AVERAGE(W34:Y34)</f>
        <v>-1.6766666666666667</v>
      </c>
      <c r="AH34" s="3">
        <f>AVERAGE(AF34:AG34)</f>
        <v>-2.2316666666666665</v>
      </c>
    </row>
    <row r="35" spans="2:34" ht="12.75">
      <c r="B35" t="s">
        <v>86</v>
      </c>
      <c r="C35" t="s">
        <v>10</v>
      </c>
      <c r="D35">
        <v>-4.17</v>
      </c>
      <c r="E35">
        <v>-6.66</v>
      </c>
      <c r="F35">
        <v>-4.44</v>
      </c>
      <c r="G35">
        <v>-3.29</v>
      </c>
      <c r="H35">
        <v>-3.49</v>
      </c>
      <c r="I35">
        <v>-3.65</v>
      </c>
      <c r="J35">
        <v>-2.2</v>
      </c>
      <c r="K35">
        <v>-0.35</v>
      </c>
      <c r="L35">
        <v>2.95</v>
      </c>
      <c r="M35">
        <v>8.45</v>
      </c>
      <c r="N35">
        <v>-0.18</v>
      </c>
      <c r="O35">
        <v>-0.48</v>
      </c>
      <c r="Q35" t="s">
        <v>87</v>
      </c>
      <c r="R35" t="s">
        <v>10</v>
      </c>
      <c r="S35">
        <v>-4.52</v>
      </c>
      <c r="T35">
        <v>-6.21</v>
      </c>
      <c r="U35">
        <v>-3.53</v>
      </c>
      <c r="V35">
        <v>-1.92</v>
      </c>
      <c r="W35">
        <v>-4.53</v>
      </c>
      <c r="X35">
        <v>-3</v>
      </c>
      <c r="Y35">
        <v>-1.46</v>
      </c>
      <c r="Z35">
        <v>0.53</v>
      </c>
      <c r="AA35">
        <v>3.97</v>
      </c>
      <c r="AB35">
        <v>11.54</v>
      </c>
      <c r="AC35">
        <v>0.28</v>
      </c>
      <c r="AD35">
        <v>0.15</v>
      </c>
      <c r="AF35" s="2">
        <f>AVERAGE(H35:J35)</f>
        <v>-3.1133333333333333</v>
      </c>
      <c r="AG35" s="2">
        <f>AVERAGE(W35:Y35)</f>
        <v>-2.9966666666666666</v>
      </c>
      <c r="AH35" s="3">
        <f>AVERAGE(AF35:AG35)</f>
        <v>-3.0549999999999997</v>
      </c>
    </row>
    <row r="36" spans="2:34" ht="12.75">
      <c r="B36" t="s">
        <v>89</v>
      </c>
      <c r="C36" t="s">
        <v>10</v>
      </c>
      <c r="D36">
        <v>-1.77</v>
      </c>
      <c r="E36">
        <v>-7.21</v>
      </c>
      <c r="F36">
        <v>-3.12</v>
      </c>
      <c r="G36">
        <v>-3.5</v>
      </c>
      <c r="H36">
        <v>-2.48</v>
      </c>
      <c r="I36">
        <v>-1.63</v>
      </c>
      <c r="J36">
        <v>-1.19</v>
      </c>
      <c r="K36">
        <v>0.1</v>
      </c>
      <c r="L36">
        <v>3.63</v>
      </c>
      <c r="M36">
        <v>7.36</v>
      </c>
      <c r="N36">
        <v>0.31</v>
      </c>
      <c r="O36">
        <v>0.11</v>
      </c>
      <c r="Q36" t="s">
        <v>88</v>
      </c>
      <c r="R36" t="s">
        <v>10</v>
      </c>
      <c r="S36">
        <v>-1.81</v>
      </c>
      <c r="T36">
        <v>-6.77</v>
      </c>
      <c r="U36">
        <v>-3.35</v>
      </c>
      <c r="V36">
        <v>-4.68</v>
      </c>
      <c r="W36">
        <v>-2.53</v>
      </c>
      <c r="X36">
        <v>-0.83</v>
      </c>
      <c r="Y36">
        <v>-0.8</v>
      </c>
      <c r="Z36">
        <v>0.3</v>
      </c>
      <c r="AA36">
        <v>4.77</v>
      </c>
      <c r="AB36">
        <v>11.35</v>
      </c>
      <c r="AC36">
        <v>0.38</v>
      </c>
      <c r="AD36">
        <v>0.3</v>
      </c>
      <c r="AF36" s="2">
        <f>AVERAGE(H36:J36)</f>
        <v>-1.7666666666666664</v>
      </c>
      <c r="AG36" s="2">
        <f>AVERAGE(W36:Y36)</f>
        <v>-1.3866666666666667</v>
      </c>
      <c r="AH36" s="3">
        <f>AVERAGE(AF36:AG36)</f>
        <v>-1.5766666666666667</v>
      </c>
    </row>
    <row r="37" spans="2:34" ht="12.75">
      <c r="B37" t="s">
        <v>90</v>
      </c>
      <c r="C37" t="s">
        <v>10</v>
      </c>
      <c r="D37">
        <v>-5.88</v>
      </c>
      <c r="E37">
        <v>-9.92</v>
      </c>
      <c r="F37">
        <v>-5.48</v>
      </c>
      <c r="G37">
        <v>-2.16</v>
      </c>
      <c r="H37">
        <v>-2.69</v>
      </c>
      <c r="I37">
        <v>-0.95</v>
      </c>
      <c r="J37">
        <v>-0.28</v>
      </c>
      <c r="K37">
        <v>-1.39</v>
      </c>
      <c r="L37">
        <v>3.24</v>
      </c>
      <c r="M37">
        <v>8.77</v>
      </c>
      <c r="N37">
        <v>-0.25</v>
      </c>
      <c r="O37">
        <v>-0.55</v>
      </c>
      <c r="Q37" t="s">
        <v>91</v>
      </c>
      <c r="R37" t="s">
        <v>10</v>
      </c>
      <c r="S37">
        <v>-6.41</v>
      </c>
      <c r="T37">
        <v>-10.86</v>
      </c>
      <c r="U37">
        <v>-6.13</v>
      </c>
      <c r="V37">
        <v>-2.34</v>
      </c>
      <c r="W37">
        <v>-1.74</v>
      </c>
      <c r="X37">
        <v>-1.99</v>
      </c>
      <c r="Y37">
        <v>-0.47</v>
      </c>
      <c r="Z37">
        <v>0.24</v>
      </c>
      <c r="AA37">
        <v>3.93</v>
      </c>
      <c r="AB37">
        <v>12.2</v>
      </c>
      <c r="AC37">
        <v>0.21</v>
      </c>
      <c r="AD37">
        <v>0.13</v>
      </c>
      <c r="AF37" s="2">
        <f>AVERAGE(H37:J37)</f>
        <v>-1.3066666666666666</v>
      </c>
      <c r="AG37" s="2">
        <f>AVERAGE(W37:Y37)</f>
        <v>-1.4000000000000001</v>
      </c>
      <c r="AH37" s="3">
        <f>AVERAGE(AF37:AG37)</f>
        <v>-1.3533333333333335</v>
      </c>
    </row>
    <row r="38" spans="2:34" ht="12.75">
      <c r="B38" t="s">
        <v>92</v>
      </c>
      <c r="C38" t="s">
        <v>10</v>
      </c>
      <c r="D38">
        <v>-0.6</v>
      </c>
      <c r="E38">
        <v>-4.23</v>
      </c>
      <c r="F38">
        <v>-6.34</v>
      </c>
      <c r="G38">
        <v>-3.3</v>
      </c>
      <c r="H38">
        <v>-2.76</v>
      </c>
      <c r="I38">
        <v>-0.61</v>
      </c>
      <c r="J38">
        <v>-0.23</v>
      </c>
      <c r="K38">
        <v>-0.95</v>
      </c>
      <c r="L38">
        <v>4.46</v>
      </c>
      <c r="M38">
        <v>9.45</v>
      </c>
      <c r="N38">
        <v>0.12</v>
      </c>
      <c r="O38">
        <v>-0.14</v>
      </c>
      <c r="Q38" t="s">
        <v>93</v>
      </c>
      <c r="R38" t="s">
        <v>10</v>
      </c>
      <c r="S38">
        <v>-0.55</v>
      </c>
      <c r="T38">
        <v>-3.92</v>
      </c>
      <c r="U38">
        <v>-7.25</v>
      </c>
      <c r="V38">
        <v>-4.54</v>
      </c>
      <c r="W38">
        <v>-1.87</v>
      </c>
      <c r="X38">
        <v>-0.11</v>
      </c>
      <c r="Y38">
        <v>-0.41</v>
      </c>
      <c r="Z38">
        <v>1.23</v>
      </c>
      <c r="AA38">
        <v>4.34</v>
      </c>
      <c r="AB38">
        <v>11.69</v>
      </c>
      <c r="AC38">
        <v>0.82</v>
      </c>
      <c r="AD38">
        <v>0.85</v>
      </c>
      <c r="AF38" s="2">
        <f>AVERAGE(H38:J38)</f>
        <v>-1.2</v>
      </c>
      <c r="AG38" s="2">
        <f>AVERAGE(W38:Y38)</f>
        <v>-0.7966666666666667</v>
      </c>
      <c r="AH38" s="3">
        <f>AVERAGE(AF38:AG38)</f>
        <v>-0.9983333333333333</v>
      </c>
    </row>
    <row r="39" spans="2:34" ht="12.75">
      <c r="B39" t="s">
        <v>94</v>
      </c>
      <c r="C39" t="s">
        <v>10</v>
      </c>
      <c r="D39">
        <v>-1.46</v>
      </c>
      <c r="E39">
        <v>-2.71</v>
      </c>
      <c r="F39">
        <v>-8.85</v>
      </c>
      <c r="G39">
        <v>-1.23</v>
      </c>
      <c r="H39">
        <v>-0.99</v>
      </c>
      <c r="I39">
        <v>-0.68</v>
      </c>
      <c r="J39">
        <v>-0.76</v>
      </c>
      <c r="K39">
        <v>-1</v>
      </c>
      <c r="L39">
        <v>4.57</v>
      </c>
      <c r="M39">
        <v>9.69</v>
      </c>
      <c r="N39">
        <v>-0.24</v>
      </c>
      <c r="O39">
        <v>-0.49</v>
      </c>
      <c r="Q39" t="s">
        <v>95</v>
      </c>
      <c r="R39" t="s">
        <v>10</v>
      </c>
      <c r="S39">
        <v>-2.71</v>
      </c>
      <c r="T39">
        <v>-4.19</v>
      </c>
      <c r="U39">
        <v>-10.15</v>
      </c>
      <c r="V39">
        <v>-2.89</v>
      </c>
      <c r="W39">
        <v>-0.75</v>
      </c>
      <c r="X39">
        <v>-1.3</v>
      </c>
      <c r="Y39">
        <v>-0.3</v>
      </c>
      <c r="Z39">
        <v>-0.45</v>
      </c>
      <c r="AA39">
        <v>4.44</v>
      </c>
      <c r="AB39">
        <v>11.6</v>
      </c>
      <c r="AC39">
        <v>-0.06</v>
      </c>
      <c r="AD39">
        <v>-0.18</v>
      </c>
      <c r="AF39" s="2">
        <f>AVERAGE(H39:J39)</f>
        <v>-0.8099999999999999</v>
      </c>
      <c r="AG39" s="2">
        <f>AVERAGE(W39:Y39)</f>
        <v>-0.7833333333333332</v>
      </c>
      <c r="AH39" s="3">
        <f>AVERAGE(AF39:AG39)</f>
        <v>-0.7966666666666666</v>
      </c>
    </row>
    <row r="40" spans="2:15" ht="12.75">
      <c r="B40" t="s">
        <v>96</v>
      </c>
      <c r="C40" t="str">
        <f>C39</f>
        <v>C80      [dB]</v>
      </c>
      <c r="D40" s="2">
        <f>AVERAGE(D24:D39)</f>
        <v>-5.213124999999998</v>
      </c>
      <c r="E40" s="2">
        <f>AVERAGE(E24:E39)</f>
        <v>-3.9600000000000004</v>
      </c>
      <c r="F40" s="2">
        <f>AVERAGE(F24:F39)</f>
        <v>-2.080625</v>
      </c>
      <c r="G40" s="2">
        <f>AVERAGE(G24:G39)</f>
        <v>-2.8431249999999992</v>
      </c>
      <c r="H40" s="2">
        <f>AVERAGE(H24:H39)</f>
        <v>-2.7412499999999995</v>
      </c>
      <c r="I40" s="2">
        <f>AVERAGE(I24:I39)</f>
        <v>-1.7799999999999998</v>
      </c>
      <c r="J40" s="2">
        <f>AVERAGE(J24:J39)</f>
        <v>-0.8962500000000001</v>
      </c>
      <c r="K40" s="2">
        <f>AVERAGE(K24:K39)</f>
        <v>0.95</v>
      </c>
      <c r="L40" s="2">
        <f>AVERAGE(L24:L39)</f>
        <v>5.72875</v>
      </c>
      <c r="M40" s="2">
        <f>AVERAGE(M24:M39)</f>
        <v>9.880625</v>
      </c>
      <c r="N40" s="2">
        <f>AVERAGE(N24:N39)</f>
        <v>2.05625</v>
      </c>
      <c r="O40" s="2">
        <f>AVERAGE(O24:O39)</f>
        <v>1.4506249999999998</v>
      </c>
    </row>
    <row r="41" spans="2:15" ht="12.75">
      <c r="B41" t="s">
        <v>70</v>
      </c>
      <c r="C41" t="str">
        <f>C40</f>
        <v>C80      [dB]</v>
      </c>
      <c r="D41" s="2">
        <f>AVERAGE(S24:S39)</f>
        <v>-5.355624999999999</v>
      </c>
      <c r="E41" s="2">
        <f>AVERAGE(T24:T39)</f>
        <v>-3.96875</v>
      </c>
      <c r="F41" s="2">
        <f>AVERAGE(U24:U39)</f>
        <v>-2.176875</v>
      </c>
      <c r="G41" s="2">
        <f>AVERAGE(V24:V39)</f>
        <v>-3.5193749999999997</v>
      </c>
      <c r="H41" s="2">
        <f>AVERAGE(W24:W39)</f>
        <v>-2.52</v>
      </c>
      <c r="I41" s="2">
        <f>AVERAGE(X24:X39)</f>
        <v>-1.5531249999999996</v>
      </c>
      <c r="J41" s="2">
        <f>AVERAGE(Y24:Y39)</f>
        <v>-0.45499999999999996</v>
      </c>
      <c r="K41" s="2">
        <f>AVERAGE(Z24:Z39)</f>
        <v>2.3374999999999995</v>
      </c>
      <c r="L41" s="2">
        <f>AVERAGE(AA24:AA39)</f>
        <v>6.155</v>
      </c>
      <c r="M41" s="2">
        <f>AVERAGE(AB24:AB39)</f>
        <v>12.594999999999997</v>
      </c>
      <c r="N41" s="2">
        <f>AVERAGE(AC24:AC39)</f>
        <v>2.285625</v>
      </c>
      <c r="O41" s="2">
        <f>AVERAGE(AD24:AD39)</f>
        <v>2.025</v>
      </c>
    </row>
    <row r="42" spans="2:15" ht="12.75">
      <c r="B42" s="1" t="s">
        <v>58</v>
      </c>
      <c r="C42" s="1" t="str">
        <f>C41</f>
        <v>C80      [dB]</v>
      </c>
      <c r="D42" s="3">
        <f>AVERAGE(D40:D41)</f>
        <v>-5.284374999999999</v>
      </c>
      <c r="E42" s="3">
        <f>AVERAGE(E40:E41)</f>
        <v>-3.9643750000000004</v>
      </c>
      <c r="F42" s="3">
        <f>AVERAGE(F40:F41)</f>
        <v>-2.12875</v>
      </c>
      <c r="G42" s="3">
        <f>AVERAGE(G40:G41)</f>
        <v>-3.1812499999999995</v>
      </c>
      <c r="H42" s="3">
        <f>AVERAGE(H40:H41)</f>
        <v>-2.6306249999999998</v>
      </c>
      <c r="I42" s="3">
        <f>AVERAGE(I40:I41)</f>
        <v>-1.6665624999999997</v>
      </c>
      <c r="J42" s="3">
        <f>AVERAGE(J40:J41)</f>
        <v>-0.675625</v>
      </c>
      <c r="K42" s="3">
        <f>AVERAGE(K40:K41)</f>
        <v>1.6437499999999998</v>
      </c>
      <c r="L42" s="3">
        <f>AVERAGE(L40:L41)</f>
        <v>5.941875</v>
      </c>
      <c r="M42" s="3">
        <f>AVERAGE(M40:M41)</f>
        <v>11.237812499999999</v>
      </c>
      <c r="N42" s="3">
        <f>AVERAGE(N40:N41)</f>
        <v>2.1709375</v>
      </c>
      <c r="O42" s="3">
        <f>AVERAGE(O40:O41)</f>
        <v>1.7378125</v>
      </c>
    </row>
    <row r="44" spans="2:34" ht="12.75">
      <c r="B44" t="s">
        <v>60</v>
      </c>
      <c r="C44" t="s">
        <v>12</v>
      </c>
      <c r="D44">
        <v>321.84</v>
      </c>
      <c r="E44">
        <v>213.55</v>
      </c>
      <c r="F44">
        <v>152.52</v>
      </c>
      <c r="G44">
        <v>116.92</v>
      </c>
      <c r="H44">
        <v>128.72</v>
      </c>
      <c r="I44">
        <v>138.09</v>
      </c>
      <c r="J44">
        <v>140.74</v>
      </c>
      <c r="K44">
        <v>79.35</v>
      </c>
      <c r="L44">
        <v>33.66</v>
      </c>
      <c r="M44">
        <v>25.11</v>
      </c>
      <c r="N44">
        <v>58.28</v>
      </c>
      <c r="O44">
        <v>68.85</v>
      </c>
      <c r="Q44" t="s">
        <v>61</v>
      </c>
      <c r="R44" t="s">
        <v>12</v>
      </c>
      <c r="S44">
        <v>306.12</v>
      </c>
      <c r="T44">
        <v>214.46</v>
      </c>
      <c r="U44">
        <v>141.35</v>
      </c>
      <c r="V44">
        <v>131.86</v>
      </c>
      <c r="W44">
        <v>132</v>
      </c>
      <c r="X44">
        <v>129.22</v>
      </c>
      <c r="Y44">
        <v>124.09</v>
      </c>
      <c r="Z44">
        <v>63.73</v>
      </c>
      <c r="AA44">
        <v>31.13</v>
      </c>
      <c r="AB44">
        <v>14.06</v>
      </c>
      <c r="AC44">
        <v>56.39</v>
      </c>
      <c r="AD44">
        <v>63.72</v>
      </c>
      <c r="AF44" s="2">
        <f aca="true" t="shared" si="0" ref="AF44:AF59">AVERAGE(H44:J44)</f>
        <v>135.85</v>
      </c>
      <c r="AG44" s="2">
        <f aca="true" t="shared" si="1" ref="AG44:AG59">AVERAGE(W44:Y44)</f>
        <v>128.4366666666667</v>
      </c>
      <c r="AH44" s="3">
        <f aca="true" t="shared" si="2" ref="AH44:AH59">AVERAGE(AF44:AG44)</f>
        <v>132.14333333333335</v>
      </c>
    </row>
    <row r="45" spans="2:34" ht="12.75">
      <c r="B45" t="s">
        <v>62</v>
      </c>
      <c r="C45" t="s">
        <v>12</v>
      </c>
      <c r="D45">
        <v>286.55</v>
      </c>
      <c r="E45">
        <v>244.59</v>
      </c>
      <c r="F45">
        <v>120.6</v>
      </c>
      <c r="G45">
        <v>140.53</v>
      </c>
      <c r="H45">
        <v>160.71</v>
      </c>
      <c r="I45">
        <v>132.03</v>
      </c>
      <c r="J45">
        <v>131.96</v>
      </c>
      <c r="K45">
        <v>73.62</v>
      </c>
      <c r="L45">
        <v>34.49</v>
      </c>
      <c r="M45">
        <v>28.64</v>
      </c>
      <c r="N45">
        <v>63.23</v>
      </c>
      <c r="O45">
        <v>71.08</v>
      </c>
      <c r="Q45" t="s">
        <v>63</v>
      </c>
      <c r="R45" t="s">
        <v>12</v>
      </c>
      <c r="S45">
        <v>274.8</v>
      </c>
      <c r="T45">
        <v>236.15</v>
      </c>
      <c r="U45">
        <v>123.08</v>
      </c>
      <c r="V45">
        <v>148.07</v>
      </c>
      <c r="W45">
        <v>149.4</v>
      </c>
      <c r="X45">
        <v>146.58</v>
      </c>
      <c r="Y45">
        <v>133.12</v>
      </c>
      <c r="Z45">
        <v>60.54</v>
      </c>
      <c r="AA45">
        <v>30.79</v>
      </c>
      <c r="AB45">
        <v>16.81</v>
      </c>
      <c r="AC45">
        <v>65.1</v>
      </c>
      <c r="AD45">
        <v>68.12</v>
      </c>
      <c r="AF45" s="2">
        <f t="shared" si="0"/>
        <v>141.5666666666667</v>
      </c>
      <c r="AG45" s="2">
        <f t="shared" si="1"/>
        <v>143.03333333333333</v>
      </c>
      <c r="AH45" s="3">
        <f t="shared" si="2"/>
        <v>142.3</v>
      </c>
    </row>
    <row r="46" spans="2:34" ht="12.75">
      <c r="B46" t="s">
        <v>64</v>
      </c>
      <c r="C46" t="s">
        <v>12</v>
      </c>
      <c r="D46">
        <v>266.38</v>
      </c>
      <c r="E46">
        <v>201.91</v>
      </c>
      <c r="F46">
        <v>172.21</v>
      </c>
      <c r="G46">
        <v>167.02</v>
      </c>
      <c r="H46">
        <v>155.05</v>
      </c>
      <c r="I46">
        <v>145.98</v>
      </c>
      <c r="J46">
        <v>133.27</v>
      </c>
      <c r="K46">
        <v>84.34</v>
      </c>
      <c r="L46">
        <v>38.55</v>
      </c>
      <c r="M46">
        <v>31.76</v>
      </c>
      <c r="N46">
        <v>69.33</v>
      </c>
      <c r="O46">
        <v>78.7</v>
      </c>
      <c r="Q46" t="s">
        <v>65</v>
      </c>
      <c r="R46" t="s">
        <v>12</v>
      </c>
      <c r="S46">
        <v>304.44</v>
      </c>
      <c r="T46">
        <v>191.25</v>
      </c>
      <c r="U46">
        <v>167.54</v>
      </c>
      <c r="V46">
        <v>177.13</v>
      </c>
      <c r="W46">
        <v>171.96</v>
      </c>
      <c r="X46">
        <v>157.69</v>
      </c>
      <c r="Y46">
        <v>135.46</v>
      </c>
      <c r="Z46">
        <v>59.17</v>
      </c>
      <c r="AA46">
        <v>37.26</v>
      </c>
      <c r="AB46">
        <v>23.01</v>
      </c>
      <c r="AC46">
        <v>65.68</v>
      </c>
      <c r="AD46">
        <v>69.14</v>
      </c>
      <c r="AF46" s="2">
        <f t="shared" si="0"/>
        <v>144.76666666666665</v>
      </c>
      <c r="AG46" s="2">
        <f t="shared" si="1"/>
        <v>155.03666666666666</v>
      </c>
      <c r="AH46" s="3">
        <f t="shared" si="2"/>
        <v>149.90166666666664</v>
      </c>
    </row>
    <row r="47" spans="2:34" ht="12.75">
      <c r="B47" t="s">
        <v>66</v>
      </c>
      <c r="C47" t="s">
        <v>12</v>
      </c>
      <c r="D47">
        <v>309.26</v>
      </c>
      <c r="E47">
        <v>176.65</v>
      </c>
      <c r="F47">
        <v>131.11</v>
      </c>
      <c r="G47">
        <v>167.49</v>
      </c>
      <c r="H47">
        <v>168.61</v>
      </c>
      <c r="I47">
        <v>177.36</v>
      </c>
      <c r="J47">
        <v>146.64</v>
      </c>
      <c r="K47">
        <v>86.93</v>
      </c>
      <c r="L47">
        <v>39.89</v>
      </c>
      <c r="M47">
        <v>33.49</v>
      </c>
      <c r="N47">
        <v>73.34</v>
      </c>
      <c r="O47">
        <v>82.77</v>
      </c>
      <c r="Q47" t="s">
        <v>67</v>
      </c>
      <c r="R47" t="s">
        <v>12</v>
      </c>
      <c r="S47">
        <v>328.73</v>
      </c>
      <c r="T47">
        <v>176.08</v>
      </c>
      <c r="U47">
        <v>138.12</v>
      </c>
      <c r="V47">
        <v>177.58</v>
      </c>
      <c r="W47">
        <v>144.61</v>
      </c>
      <c r="X47">
        <v>165.51</v>
      </c>
      <c r="Y47">
        <v>145.04</v>
      </c>
      <c r="Z47">
        <v>69.29</v>
      </c>
      <c r="AA47">
        <v>38.81</v>
      </c>
      <c r="AB47">
        <v>27.04</v>
      </c>
      <c r="AC47">
        <v>75.04</v>
      </c>
      <c r="AD47">
        <v>78.4</v>
      </c>
      <c r="AF47" s="2">
        <f t="shared" si="0"/>
        <v>164.20333333333335</v>
      </c>
      <c r="AG47" s="2">
        <f t="shared" si="1"/>
        <v>151.72</v>
      </c>
      <c r="AH47" s="3">
        <f t="shared" si="2"/>
        <v>157.96166666666667</v>
      </c>
    </row>
    <row r="48" spans="2:34" ht="12.75">
      <c r="B48" t="s">
        <v>72</v>
      </c>
      <c r="C48" t="s">
        <v>12</v>
      </c>
      <c r="D48">
        <v>431.98</v>
      </c>
      <c r="E48">
        <v>233.63</v>
      </c>
      <c r="F48">
        <v>176.79</v>
      </c>
      <c r="G48">
        <v>178.44</v>
      </c>
      <c r="H48">
        <v>153.5</v>
      </c>
      <c r="I48">
        <v>176.41</v>
      </c>
      <c r="J48">
        <v>151.8</v>
      </c>
      <c r="K48">
        <v>93.95</v>
      </c>
      <c r="L48">
        <v>42.65</v>
      </c>
      <c r="M48">
        <v>38.16</v>
      </c>
      <c r="N48">
        <v>84.86</v>
      </c>
      <c r="O48">
        <v>92.63</v>
      </c>
      <c r="Q48" t="s">
        <v>73</v>
      </c>
      <c r="R48" t="s">
        <v>12</v>
      </c>
      <c r="S48">
        <v>406.24</v>
      </c>
      <c r="T48">
        <v>225.36</v>
      </c>
      <c r="U48">
        <v>179.92</v>
      </c>
      <c r="V48">
        <v>178.83</v>
      </c>
      <c r="W48">
        <v>175.67</v>
      </c>
      <c r="X48">
        <v>167.84</v>
      </c>
      <c r="Y48">
        <v>147.92</v>
      </c>
      <c r="Z48">
        <v>69.74</v>
      </c>
      <c r="AA48">
        <v>32.59</v>
      </c>
      <c r="AB48">
        <v>25.14</v>
      </c>
      <c r="AC48">
        <v>76.63</v>
      </c>
      <c r="AD48">
        <v>79.69</v>
      </c>
      <c r="AF48" s="2">
        <f t="shared" si="0"/>
        <v>160.57</v>
      </c>
      <c r="AG48" s="2">
        <f t="shared" si="1"/>
        <v>163.80999999999997</v>
      </c>
      <c r="AH48" s="3">
        <f t="shared" si="2"/>
        <v>162.19</v>
      </c>
    </row>
    <row r="49" spans="2:34" ht="12.75">
      <c r="B49" t="s">
        <v>74</v>
      </c>
      <c r="C49" t="s">
        <v>12</v>
      </c>
      <c r="D49">
        <v>261.12</v>
      </c>
      <c r="E49">
        <v>234.18</v>
      </c>
      <c r="F49">
        <v>181.42</v>
      </c>
      <c r="G49">
        <v>193.83</v>
      </c>
      <c r="H49">
        <v>170.9</v>
      </c>
      <c r="I49">
        <v>185.9</v>
      </c>
      <c r="J49">
        <v>167.92</v>
      </c>
      <c r="K49">
        <v>122.58</v>
      </c>
      <c r="L49">
        <v>56.05</v>
      </c>
      <c r="M49">
        <v>48.75</v>
      </c>
      <c r="N49">
        <v>109.86</v>
      </c>
      <c r="O49">
        <v>118.65</v>
      </c>
      <c r="Q49" t="s">
        <v>75</v>
      </c>
      <c r="R49" t="s">
        <v>12</v>
      </c>
      <c r="S49">
        <v>312</v>
      </c>
      <c r="T49">
        <v>246.03</v>
      </c>
      <c r="U49">
        <v>194.4</v>
      </c>
      <c r="V49">
        <v>184.82</v>
      </c>
      <c r="W49">
        <v>166.02</v>
      </c>
      <c r="X49">
        <v>176.26</v>
      </c>
      <c r="Y49">
        <v>147.57</v>
      </c>
      <c r="Z49">
        <v>74.39</v>
      </c>
      <c r="AA49">
        <v>34.6</v>
      </c>
      <c r="AB49">
        <v>24.5</v>
      </c>
      <c r="AC49">
        <v>80.3</v>
      </c>
      <c r="AD49">
        <v>83.73</v>
      </c>
      <c r="AF49" s="2">
        <f t="shared" si="0"/>
        <v>174.90666666666667</v>
      </c>
      <c r="AG49" s="2">
        <f t="shared" si="1"/>
        <v>163.28333333333333</v>
      </c>
      <c r="AH49" s="3">
        <f t="shared" si="2"/>
        <v>169.095</v>
      </c>
    </row>
    <row r="50" spans="2:34" ht="12.75">
      <c r="B50" t="s">
        <v>76</v>
      </c>
      <c r="C50" t="s">
        <v>12</v>
      </c>
      <c r="D50">
        <v>238.73</v>
      </c>
      <c r="E50">
        <v>205.54</v>
      </c>
      <c r="F50">
        <v>190.86</v>
      </c>
      <c r="G50">
        <v>186.38</v>
      </c>
      <c r="H50">
        <v>168.88</v>
      </c>
      <c r="I50">
        <v>168.06</v>
      </c>
      <c r="J50">
        <v>131.94</v>
      </c>
      <c r="K50">
        <v>88.43</v>
      </c>
      <c r="L50">
        <v>42.01</v>
      </c>
      <c r="M50">
        <v>28.9</v>
      </c>
      <c r="N50">
        <v>80.08</v>
      </c>
      <c r="O50">
        <v>87.13</v>
      </c>
      <c r="Q50" t="s">
        <v>77</v>
      </c>
      <c r="R50" t="s">
        <v>12</v>
      </c>
      <c r="S50">
        <v>243.58</v>
      </c>
      <c r="T50">
        <v>206.92</v>
      </c>
      <c r="U50">
        <v>194.34</v>
      </c>
      <c r="V50">
        <v>181.83</v>
      </c>
      <c r="W50">
        <v>174.46</v>
      </c>
      <c r="X50">
        <v>165.76</v>
      </c>
      <c r="Y50">
        <v>141.18</v>
      </c>
      <c r="Z50">
        <v>95.97</v>
      </c>
      <c r="AA50">
        <v>47.69</v>
      </c>
      <c r="AB50">
        <v>23.57</v>
      </c>
      <c r="AC50">
        <v>98.79</v>
      </c>
      <c r="AD50">
        <v>102.28</v>
      </c>
      <c r="AF50" s="2">
        <f t="shared" si="0"/>
        <v>156.29333333333332</v>
      </c>
      <c r="AG50" s="2">
        <f t="shared" si="1"/>
        <v>160.46666666666667</v>
      </c>
      <c r="AH50" s="3">
        <f t="shared" si="2"/>
        <v>158.38</v>
      </c>
    </row>
    <row r="51" spans="2:34" ht="12.75">
      <c r="B51" t="s">
        <v>78</v>
      </c>
      <c r="C51" t="s">
        <v>12</v>
      </c>
      <c r="D51">
        <v>259.61</v>
      </c>
      <c r="E51">
        <v>192.19</v>
      </c>
      <c r="F51">
        <v>187.9</v>
      </c>
      <c r="G51">
        <v>178.72</v>
      </c>
      <c r="H51">
        <v>175.63</v>
      </c>
      <c r="I51">
        <v>159.98</v>
      </c>
      <c r="J51">
        <v>125.06</v>
      </c>
      <c r="K51">
        <v>97.99</v>
      </c>
      <c r="L51">
        <v>42.76</v>
      </c>
      <c r="M51">
        <v>29.9</v>
      </c>
      <c r="N51">
        <v>84.32</v>
      </c>
      <c r="O51">
        <v>92.04</v>
      </c>
      <c r="Q51" t="s">
        <v>79</v>
      </c>
      <c r="R51" t="s">
        <v>12</v>
      </c>
      <c r="S51">
        <v>253.36</v>
      </c>
      <c r="T51">
        <v>185.62</v>
      </c>
      <c r="U51">
        <v>177.41</v>
      </c>
      <c r="V51">
        <v>181.22</v>
      </c>
      <c r="W51">
        <v>171.36</v>
      </c>
      <c r="X51">
        <v>143.24</v>
      </c>
      <c r="Y51">
        <v>128.11</v>
      </c>
      <c r="Z51">
        <v>101.93</v>
      </c>
      <c r="AA51">
        <v>43.88</v>
      </c>
      <c r="AB51">
        <v>25.36</v>
      </c>
      <c r="AC51">
        <v>100.73</v>
      </c>
      <c r="AD51">
        <v>104.1</v>
      </c>
      <c r="AF51" s="2">
        <f t="shared" si="0"/>
        <v>153.55666666666667</v>
      </c>
      <c r="AG51" s="2">
        <f t="shared" si="1"/>
        <v>147.57000000000002</v>
      </c>
      <c r="AH51" s="3">
        <f t="shared" si="2"/>
        <v>150.56333333333333</v>
      </c>
    </row>
    <row r="52" spans="2:34" ht="12.75">
      <c r="B52" t="s">
        <v>80</v>
      </c>
      <c r="C52" t="s">
        <v>12</v>
      </c>
      <c r="D52">
        <v>343.28</v>
      </c>
      <c r="E52">
        <v>237.2</v>
      </c>
      <c r="F52">
        <v>171.76</v>
      </c>
      <c r="G52">
        <v>193.69</v>
      </c>
      <c r="H52">
        <v>170.46</v>
      </c>
      <c r="I52">
        <v>151.8</v>
      </c>
      <c r="J52">
        <v>131.08</v>
      </c>
      <c r="K52">
        <v>118.97</v>
      </c>
      <c r="L52">
        <v>55.61</v>
      </c>
      <c r="M52">
        <v>38.98</v>
      </c>
      <c r="N52">
        <v>107.19</v>
      </c>
      <c r="O52">
        <v>113.54</v>
      </c>
      <c r="Q52" t="s">
        <v>81</v>
      </c>
      <c r="R52" t="s">
        <v>12</v>
      </c>
      <c r="S52">
        <v>343.06</v>
      </c>
      <c r="T52">
        <v>232.11</v>
      </c>
      <c r="U52">
        <v>167.84</v>
      </c>
      <c r="V52">
        <v>200.12</v>
      </c>
      <c r="W52">
        <v>177.78</v>
      </c>
      <c r="X52">
        <v>144.58</v>
      </c>
      <c r="Y52">
        <v>123.67</v>
      </c>
      <c r="Z52">
        <v>92.81</v>
      </c>
      <c r="AA52">
        <v>50.11</v>
      </c>
      <c r="AB52">
        <v>21.58</v>
      </c>
      <c r="AC52">
        <v>96.29</v>
      </c>
      <c r="AD52">
        <v>98.24</v>
      </c>
      <c r="AF52" s="2">
        <f t="shared" si="0"/>
        <v>151.11333333333334</v>
      </c>
      <c r="AG52" s="2">
        <f t="shared" si="1"/>
        <v>148.67666666666668</v>
      </c>
      <c r="AH52" s="3">
        <f t="shared" si="2"/>
        <v>149.895</v>
      </c>
    </row>
    <row r="53" spans="2:34" ht="12.75">
      <c r="B53" t="s">
        <v>82</v>
      </c>
      <c r="C53" t="s">
        <v>12</v>
      </c>
      <c r="D53">
        <v>222.1</v>
      </c>
      <c r="E53">
        <v>241.8</v>
      </c>
      <c r="F53">
        <v>191.72</v>
      </c>
      <c r="G53">
        <v>206.75</v>
      </c>
      <c r="H53">
        <v>179.43</v>
      </c>
      <c r="I53">
        <v>144.74</v>
      </c>
      <c r="J53">
        <v>133.26</v>
      </c>
      <c r="K53">
        <v>117.8</v>
      </c>
      <c r="L53">
        <v>55.74</v>
      </c>
      <c r="M53">
        <v>37.79</v>
      </c>
      <c r="N53">
        <v>106.57</v>
      </c>
      <c r="O53">
        <v>112.37</v>
      </c>
      <c r="Q53" t="s">
        <v>83</v>
      </c>
      <c r="R53" t="s">
        <v>12</v>
      </c>
      <c r="S53">
        <v>232.53</v>
      </c>
      <c r="T53">
        <v>239.87</v>
      </c>
      <c r="U53">
        <v>180.35</v>
      </c>
      <c r="V53">
        <v>220.53</v>
      </c>
      <c r="W53">
        <v>171.33</v>
      </c>
      <c r="X53">
        <v>153.21</v>
      </c>
      <c r="Y53">
        <v>136.18</v>
      </c>
      <c r="Z53">
        <v>103.44</v>
      </c>
      <c r="AA53">
        <v>47.08</v>
      </c>
      <c r="AB53">
        <v>20.04</v>
      </c>
      <c r="AC53">
        <v>103.73</v>
      </c>
      <c r="AD53">
        <v>107.35</v>
      </c>
      <c r="AF53" s="2">
        <f t="shared" si="0"/>
        <v>152.47666666666666</v>
      </c>
      <c r="AG53" s="2">
        <f t="shared" si="1"/>
        <v>153.57333333333335</v>
      </c>
      <c r="AH53" s="3">
        <f t="shared" si="2"/>
        <v>153.025</v>
      </c>
    </row>
    <row r="54" spans="2:34" ht="12.75">
      <c r="B54" t="s">
        <v>84</v>
      </c>
      <c r="C54" t="s">
        <v>12</v>
      </c>
      <c r="D54">
        <v>171.27</v>
      </c>
      <c r="E54">
        <v>216.71</v>
      </c>
      <c r="F54">
        <v>203.46</v>
      </c>
      <c r="G54">
        <v>194.75</v>
      </c>
      <c r="H54">
        <v>175</v>
      </c>
      <c r="I54">
        <v>150.52</v>
      </c>
      <c r="J54">
        <v>147.92</v>
      </c>
      <c r="K54">
        <v>126.88</v>
      </c>
      <c r="L54">
        <v>62.24</v>
      </c>
      <c r="M54">
        <v>43.4</v>
      </c>
      <c r="N54">
        <v>118.72</v>
      </c>
      <c r="O54">
        <v>123.52</v>
      </c>
      <c r="Q54" t="s">
        <v>85</v>
      </c>
      <c r="R54" t="s">
        <v>12</v>
      </c>
      <c r="S54">
        <v>186.61</v>
      </c>
      <c r="T54">
        <v>222.97</v>
      </c>
      <c r="U54">
        <v>221.3</v>
      </c>
      <c r="V54">
        <v>203.88</v>
      </c>
      <c r="W54">
        <v>170.3</v>
      </c>
      <c r="X54">
        <v>152.38</v>
      </c>
      <c r="Y54">
        <v>139.88</v>
      </c>
      <c r="Z54">
        <v>115.05</v>
      </c>
      <c r="AA54">
        <v>54.65</v>
      </c>
      <c r="AB54">
        <v>25.46</v>
      </c>
      <c r="AC54">
        <v>117.05</v>
      </c>
      <c r="AD54">
        <v>118.75</v>
      </c>
      <c r="AF54" s="2">
        <f t="shared" si="0"/>
        <v>157.8133333333333</v>
      </c>
      <c r="AG54" s="2">
        <f t="shared" si="1"/>
        <v>154.18666666666667</v>
      </c>
      <c r="AH54" s="3">
        <f t="shared" si="2"/>
        <v>156</v>
      </c>
    </row>
    <row r="55" spans="2:34" ht="12.75">
      <c r="B55" t="s">
        <v>86</v>
      </c>
      <c r="C55" t="s">
        <v>12</v>
      </c>
      <c r="D55">
        <v>239.03</v>
      </c>
      <c r="E55">
        <v>309.62</v>
      </c>
      <c r="F55">
        <v>217.81</v>
      </c>
      <c r="G55">
        <v>179.34</v>
      </c>
      <c r="H55">
        <v>157.53</v>
      </c>
      <c r="I55">
        <v>172.75</v>
      </c>
      <c r="J55">
        <v>159.34</v>
      </c>
      <c r="K55">
        <v>124.45</v>
      </c>
      <c r="L55">
        <v>72.95</v>
      </c>
      <c r="M55">
        <v>39.7</v>
      </c>
      <c r="N55">
        <v>123.59</v>
      </c>
      <c r="O55">
        <v>127.21</v>
      </c>
      <c r="Q55" t="s">
        <v>87</v>
      </c>
      <c r="R55" t="s">
        <v>12</v>
      </c>
      <c r="S55">
        <v>247.76</v>
      </c>
      <c r="T55">
        <v>297.82</v>
      </c>
      <c r="U55">
        <v>217.27</v>
      </c>
      <c r="V55">
        <v>169.46</v>
      </c>
      <c r="W55">
        <v>163.34</v>
      </c>
      <c r="X55">
        <v>168.21</v>
      </c>
      <c r="Y55">
        <v>152.48</v>
      </c>
      <c r="Z55">
        <v>118.41</v>
      </c>
      <c r="AA55">
        <v>61.31</v>
      </c>
      <c r="AB55">
        <v>26.03</v>
      </c>
      <c r="AC55">
        <v>121.99</v>
      </c>
      <c r="AD55">
        <v>123.9</v>
      </c>
      <c r="AF55" s="2">
        <f t="shared" si="0"/>
        <v>163.20666666666668</v>
      </c>
      <c r="AG55" s="2">
        <f t="shared" si="1"/>
        <v>161.34333333333333</v>
      </c>
      <c r="AH55" s="3">
        <f t="shared" si="2"/>
        <v>162.275</v>
      </c>
    </row>
    <row r="56" spans="2:34" ht="12.75">
      <c r="B56" t="s">
        <v>89</v>
      </c>
      <c r="C56" t="s">
        <v>12</v>
      </c>
      <c r="D56">
        <v>227.28</v>
      </c>
      <c r="E56">
        <v>276.52</v>
      </c>
      <c r="F56">
        <v>213</v>
      </c>
      <c r="G56">
        <v>179.54</v>
      </c>
      <c r="H56">
        <v>170.67</v>
      </c>
      <c r="I56">
        <v>152.39</v>
      </c>
      <c r="J56">
        <v>147.33</v>
      </c>
      <c r="K56">
        <v>126.19</v>
      </c>
      <c r="L56">
        <v>74.05</v>
      </c>
      <c r="M56">
        <v>45.87</v>
      </c>
      <c r="N56">
        <v>123.49</v>
      </c>
      <c r="O56">
        <v>126.05</v>
      </c>
      <c r="Q56" t="s">
        <v>88</v>
      </c>
      <c r="R56" t="s">
        <v>12</v>
      </c>
      <c r="S56">
        <v>250.76</v>
      </c>
      <c r="T56">
        <v>279.67</v>
      </c>
      <c r="U56">
        <v>199.75</v>
      </c>
      <c r="V56">
        <v>171.25</v>
      </c>
      <c r="W56">
        <v>161.9</v>
      </c>
      <c r="X56">
        <v>151.74</v>
      </c>
      <c r="Y56">
        <v>139.6</v>
      </c>
      <c r="Z56">
        <v>111.45</v>
      </c>
      <c r="AA56">
        <v>64.19</v>
      </c>
      <c r="AB56">
        <v>29.8</v>
      </c>
      <c r="AC56">
        <v>116.45</v>
      </c>
      <c r="AD56">
        <v>116.56</v>
      </c>
      <c r="AF56" s="2">
        <f t="shared" si="0"/>
        <v>156.79666666666665</v>
      </c>
      <c r="AG56" s="2">
        <f t="shared" si="1"/>
        <v>151.08</v>
      </c>
      <c r="AH56" s="3">
        <f t="shared" si="2"/>
        <v>153.93833333333333</v>
      </c>
    </row>
    <row r="57" spans="2:34" ht="12.75">
      <c r="B57" t="s">
        <v>90</v>
      </c>
      <c r="C57" t="s">
        <v>12</v>
      </c>
      <c r="D57">
        <v>298.7</v>
      </c>
      <c r="E57">
        <v>264.96</v>
      </c>
      <c r="F57">
        <v>230.95</v>
      </c>
      <c r="G57">
        <v>174</v>
      </c>
      <c r="H57">
        <v>171.08</v>
      </c>
      <c r="I57">
        <v>152.17</v>
      </c>
      <c r="J57">
        <v>140.37</v>
      </c>
      <c r="K57">
        <v>139.79</v>
      </c>
      <c r="L57">
        <v>71.26</v>
      </c>
      <c r="M57">
        <v>40.18</v>
      </c>
      <c r="N57">
        <v>129.53</v>
      </c>
      <c r="O57">
        <v>132.96</v>
      </c>
      <c r="Q57" t="s">
        <v>91</v>
      </c>
      <c r="R57" t="s">
        <v>12</v>
      </c>
      <c r="S57">
        <v>332.45</v>
      </c>
      <c r="T57">
        <v>252.35</v>
      </c>
      <c r="U57">
        <v>240.11</v>
      </c>
      <c r="V57">
        <v>181.62</v>
      </c>
      <c r="W57">
        <v>151.3</v>
      </c>
      <c r="X57">
        <v>148.43</v>
      </c>
      <c r="Y57">
        <v>132.06</v>
      </c>
      <c r="Z57">
        <v>115.03</v>
      </c>
      <c r="AA57">
        <v>62.87</v>
      </c>
      <c r="AB57">
        <v>23.93</v>
      </c>
      <c r="AC57">
        <v>118.2</v>
      </c>
      <c r="AD57">
        <v>118.42</v>
      </c>
      <c r="AF57" s="2">
        <f t="shared" si="0"/>
        <v>154.54</v>
      </c>
      <c r="AG57" s="2">
        <f t="shared" si="1"/>
        <v>143.93</v>
      </c>
      <c r="AH57" s="3">
        <f t="shared" si="2"/>
        <v>149.235</v>
      </c>
    </row>
    <row r="58" spans="2:34" ht="12.75">
      <c r="B58" t="s">
        <v>92</v>
      </c>
      <c r="C58" t="s">
        <v>12</v>
      </c>
      <c r="D58">
        <v>85.63</v>
      </c>
      <c r="E58">
        <v>196.76</v>
      </c>
      <c r="F58">
        <v>230.52</v>
      </c>
      <c r="G58">
        <v>173.21</v>
      </c>
      <c r="H58">
        <v>155.18</v>
      </c>
      <c r="I58">
        <v>147.04</v>
      </c>
      <c r="J58">
        <v>143.08</v>
      </c>
      <c r="K58">
        <v>133.98</v>
      </c>
      <c r="L58">
        <v>67.6</v>
      </c>
      <c r="M58">
        <v>41.93</v>
      </c>
      <c r="N58">
        <v>125.65</v>
      </c>
      <c r="O58">
        <v>129.11</v>
      </c>
      <c r="Q58" t="s">
        <v>93</v>
      </c>
      <c r="R58" t="s">
        <v>12</v>
      </c>
      <c r="S58">
        <v>97.87</v>
      </c>
      <c r="T58">
        <v>198.25</v>
      </c>
      <c r="U58">
        <v>223.22</v>
      </c>
      <c r="V58">
        <v>173.57</v>
      </c>
      <c r="W58">
        <v>153.05</v>
      </c>
      <c r="X58">
        <v>142.12</v>
      </c>
      <c r="Y58">
        <v>139.63</v>
      </c>
      <c r="Z58">
        <v>114.74</v>
      </c>
      <c r="AA58">
        <v>63.33</v>
      </c>
      <c r="AB58">
        <v>28.32</v>
      </c>
      <c r="AC58">
        <v>120.14</v>
      </c>
      <c r="AD58">
        <v>120.4</v>
      </c>
      <c r="AF58" s="2">
        <f t="shared" si="0"/>
        <v>148.43333333333337</v>
      </c>
      <c r="AG58" s="2">
        <f t="shared" si="1"/>
        <v>144.93333333333334</v>
      </c>
      <c r="AH58" s="3">
        <f t="shared" si="2"/>
        <v>146.68333333333334</v>
      </c>
    </row>
    <row r="59" spans="2:34" ht="12.75">
      <c r="B59" t="s">
        <v>94</v>
      </c>
      <c r="C59" t="s">
        <v>12</v>
      </c>
      <c r="D59">
        <v>338.76</v>
      </c>
      <c r="E59">
        <v>249.37</v>
      </c>
      <c r="F59">
        <v>250.29</v>
      </c>
      <c r="G59">
        <v>173.22</v>
      </c>
      <c r="H59">
        <v>149.25</v>
      </c>
      <c r="I59">
        <v>147.61</v>
      </c>
      <c r="J59">
        <v>145.57</v>
      </c>
      <c r="K59">
        <v>139.08</v>
      </c>
      <c r="L59">
        <v>63.9</v>
      </c>
      <c r="M59">
        <v>34.57</v>
      </c>
      <c r="N59">
        <v>132.91</v>
      </c>
      <c r="O59">
        <v>135.6</v>
      </c>
      <c r="Q59" t="s">
        <v>95</v>
      </c>
      <c r="R59" t="s">
        <v>12</v>
      </c>
      <c r="S59">
        <v>319.97</v>
      </c>
      <c r="T59">
        <v>262.97</v>
      </c>
      <c r="U59">
        <v>269.66</v>
      </c>
      <c r="V59">
        <v>193.29</v>
      </c>
      <c r="W59">
        <v>151.96</v>
      </c>
      <c r="X59">
        <v>164.13</v>
      </c>
      <c r="Y59">
        <v>142.81</v>
      </c>
      <c r="Z59">
        <v>129.85</v>
      </c>
      <c r="AA59">
        <v>64.71</v>
      </c>
      <c r="AB59">
        <v>29.03</v>
      </c>
      <c r="AC59">
        <v>131.77</v>
      </c>
      <c r="AD59">
        <v>132.25</v>
      </c>
      <c r="AF59" s="2">
        <f t="shared" si="0"/>
        <v>147.47666666666666</v>
      </c>
      <c r="AG59" s="2">
        <f t="shared" si="1"/>
        <v>152.96666666666667</v>
      </c>
      <c r="AH59" s="3">
        <f t="shared" si="2"/>
        <v>150.22166666666666</v>
      </c>
    </row>
    <row r="60" spans="32:34" ht="12.75">
      <c r="AF60" s="2"/>
      <c r="AG60" s="2"/>
      <c r="AH60" s="3"/>
    </row>
    <row r="61" spans="2:34" ht="12.75">
      <c r="B61" t="s">
        <v>60</v>
      </c>
      <c r="C61" t="s">
        <v>6</v>
      </c>
      <c r="D61">
        <v>25.77</v>
      </c>
      <c r="E61">
        <v>41.42</v>
      </c>
      <c r="F61">
        <v>47.04</v>
      </c>
      <c r="G61">
        <v>51.26</v>
      </c>
      <c r="H61">
        <v>53.92</v>
      </c>
      <c r="I61">
        <v>59.33</v>
      </c>
      <c r="J61">
        <v>61.11</v>
      </c>
      <c r="K61">
        <v>68.39</v>
      </c>
      <c r="L61">
        <v>66.46</v>
      </c>
      <c r="M61">
        <v>73.19</v>
      </c>
      <c r="N61">
        <v>73.53</v>
      </c>
      <c r="O61">
        <v>72.94</v>
      </c>
      <c r="Q61" t="s">
        <v>61</v>
      </c>
      <c r="R61" t="s">
        <v>6</v>
      </c>
      <c r="S61">
        <v>26.19</v>
      </c>
      <c r="T61">
        <v>41.26</v>
      </c>
      <c r="U61">
        <v>47.24</v>
      </c>
      <c r="V61">
        <v>51.89</v>
      </c>
      <c r="W61">
        <v>54.87</v>
      </c>
      <c r="X61">
        <v>59.43</v>
      </c>
      <c r="Y61">
        <v>61.42</v>
      </c>
      <c r="Z61">
        <v>68.53</v>
      </c>
      <c r="AA61">
        <v>64.9</v>
      </c>
      <c r="AB61">
        <v>70.38</v>
      </c>
      <c r="AC61">
        <v>72.64</v>
      </c>
      <c r="AD61">
        <v>72.41</v>
      </c>
      <c r="AF61" s="2">
        <f>AVERAGE(H61:J61)</f>
        <v>58.120000000000005</v>
      </c>
      <c r="AG61" s="2">
        <f>AVERAGE(W61:Y61)</f>
        <v>58.57333333333333</v>
      </c>
      <c r="AH61" s="3">
        <f>AVERAGE(AF61:AG61)</f>
        <v>58.346666666666664</v>
      </c>
    </row>
    <row r="62" spans="2:34" ht="12.75">
      <c r="B62" t="s">
        <v>62</v>
      </c>
      <c r="C62" t="s">
        <v>6</v>
      </c>
      <c r="D62">
        <v>25.1</v>
      </c>
      <c r="E62">
        <v>41.38</v>
      </c>
      <c r="F62">
        <v>48.73</v>
      </c>
      <c r="G62">
        <v>49.23</v>
      </c>
      <c r="H62">
        <v>52.1</v>
      </c>
      <c r="I62">
        <v>58.15</v>
      </c>
      <c r="J62">
        <v>60.52</v>
      </c>
      <c r="K62">
        <v>68.13</v>
      </c>
      <c r="L62">
        <v>64.29</v>
      </c>
      <c r="M62">
        <v>70.88</v>
      </c>
      <c r="N62">
        <v>72.21</v>
      </c>
      <c r="O62">
        <v>71.93</v>
      </c>
      <c r="Q62" t="s">
        <v>63</v>
      </c>
      <c r="R62" t="s">
        <v>6</v>
      </c>
      <c r="S62">
        <v>24.96</v>
      </c>
      <c r="T62">
        <v>41.6</v>
      </c>
      <c r="U62">
        <v>48.86</v>
      </c>
      <c r="V62">
        <v>50.14</v>
      </c>
      <c r="W62">
        <v>52.85</v>
      </c>
      <c r="X62">
        <v>58.11</v>
      </c>
      <c r="Y62">
        <v>60.21</v>
      </c>
      <c r="Z62">
        <v>68.47</v>
      </c>
      <c r="AA62">
        <v>61.79</v>
      </c>
      <c r="AB62">
        <v>67.81</v>
      </c>
      <c r="AC62">
        <v>71.38</v>
      </c>
      <c r="AD62">
        <v>71.49</v>
      </c>
      <c r="AF62" s="2">
        <f>AVERAGE(H62:J62)</f>
        <v>56.92333333333334</v>
      </c>
      <c r="AG62" s="2">
        <f>AVERAGE(W62:Y62)</f>
        <v>57.05666666666667</v>
      </c>
      <c r="AH62" s="3">
        <f>AVERAGE(AF62:AG62)</f>
        <v>56.99000000000001</v>
      </c>
    </row>
    <row r="63" spans="2:34" ht="12.75">
      <c r="B63" t="s">
        <v>64</v>
      </c>
      <c r="C63" t="s">
        <v>6</v>
      </c>
      <c r="D63">
        <v>23.61</v>
      </c>
      <c r="E63">
        <v>42.03</v>
      </c>
      <c r="F63">
        <v>46.4</v>
      </c>
      <c r="G63">
        <v>49.05</v>
      </c>
      <c r="H63">
        <v>52.03</v>
      </c>
      <c r="I63">
        <v>57.59</v>
      </c>
      <c r="J63">
        <v>60.19</v>
      </c>
      <c r="K63">
        <v>67.16</v>
      </c>
      <c r="L63">
        <v>63.54</v>
      </c>
      <c r="M63">
        <v>69.71</v>
      </c>
      <c r="N63">
        <v>71.39</v>
      </c>
      <c r="O63">
        <v>71.1</v>
      </c>
      <c r="Q63" t="s">
        <v>65</v>
      </c>
      <c r="R63" t="s">
        <v>6</v>
      </c>
      <c r="S63">
        <v>22.33</v>
      </c>
      <c r="T63">
        <v>42.56</v>
      </c>
      <c r="U63">
        <v>46.42</v>
      </c>
      <c r="V63">
        <v>49.87</v>
      </c>
      <c r="W63">
        <v>52.23</v>
      </c>
      <c r="X63">
        <v>57.61</v>
      </c>
      <c r="Y63">
        <v>59.93</v>
      </c>
      <c r="Z63">
        <v>67.55</v>
      </c>
      <c r="AA63">
        <v>60.96</v>
      </c>
      <c r="AB63">
        <v>67.36</v>
      </c>
      <c r="AC63">
        <v>70.58</v>
      </c>
      <c r="AD63">
        <v>70.69</v>
      </c>
      <c r="AF63" s="2">
        <f>AVERAGE(H63:J63)</f>
        <v>56.60333333333333</v>
      </c>
      <c r="AG63" s="2">
        <f>AVERAGE(W63:Y63)</f>
        <v>56.59</v>
      </c>
      <c r="AH63" s="3">
        <f>AVERAGE(AF63:AG63)</f>
        <v>56.596666666666664</v>
      </c>
    </row>
    <row r="64" spans="2:34" ht="12.75">
      <c r="B64" t="s">
        <v>66</v>
      </c>
      <c r="C64" t="s">
        <v>6</v>
      </c>
      <c r="D64">
        <v>20.94</v>
      </c>
      <c r="E64">
        <v>43.59</v>
      </c>
      <c r="F64">
        <v>46.8</v>
      </c>
      <c r="G64">
        <v>47.67</v>
      </c>
      <c r="H64">
        <v>51.61</v>
      </c>
      <c r="I64">
        <v>56.3</v>
      </c>
      <c r="J64">
        <v>59.35</v>
      </c>
      <c r="K64">
        <v>66.7</v>
      </c>
      <c r="L64">
        <v>63.03</v>
      </c>
      <c r="M64">
        <v>68.84</v>
      </c>
      <c r="N64">
        <v>70.75</v>
      </c>
      <c r="O64">
        <v>70.52</v>
      </c>
      <c r="Q64" t="s">
        <v>67</v>
      </c>
      <c r="R64" t="s">
        <v>6</v>
      </c>
      <c r="S64">
        <v>19.65</v>
      </c>
      <c r="T64">
        <v>43.49</v>
      </c>
      <c r="U64">
        <v>46.77</v>
      </c>
      <c r="V64">
        <v>48.89</v>
      </c>
      <c r="W64">
        <v>52.63</v>
      </c>
      <c r="X64">
        <v>56.86</v>
      </c>
      <c r="Y64">
        <v>59.15</v>
      </c>
      <c r="Z64">
        <v>67.14</v>
      </c>
      <c r="AA64">
        <v>60.3</v>
      </c>
      <c r="AB64">
        <v>65.49</v>
      </c>
      <c r="AC64">
        <v>69.86</v>
      </c>
      <c r="AD64">
        <v>70.09</v>
      </c>
      <c r="AF64" s="2">
        <f>AVERAGE(H64:J64)</f>
        <v>55.75333333333333</v>
      </c>
      <c r="AG64" s="2">
        <f>AVERAGE(W64:Y64)</f>
        <v>56.21333333333334</v>
      </c>
      <c r="AH64" s="3">
        <f>AVERAGE(AF64:AG64)</f>
        <v>55.983333333333334</v>
      </c>
    </row>
    <row r="65" spans="2:34" ht="12.75">
      <c r="B65" t="s">
        <v>72</v>
      </c>
      <c r="C65" t="s">
        <v>6</v>
      </c>
      <c r="D65">
        <v>21.18</v>
      </c>
      <c r="E65">
        <v>41.3</v>
      </c>
      <c r="F65">
        <v>45.03</v>
      </c>
      <c r="G65">
        <v>48.22</v>
      </c>
      <c r="H65">
        <v>51.75</v>
      </c>
      <c r="I65">
        <v>55.77</v>
      </c>
      <c r="J65">
        <v>58.95</v>
      </c>
      <c r="K65">
        <v>65.71</v>
      </c>
      <c r="L65">
        <v>61.45</v>
      </c>
      <c r="M65">
        <v>66.57</v>
      </c>
      <c r="N65">
        <v>69.41</v>
      </c>
      <c r="O65">
        <v>69.38</v>
      </c>
      <c r="Q65" t="s">
        <v>73</v>
      </c>
      <c r="R65" t="s">
        <v>6</v>
      </c>
      <c r="S65">
        <v>21</v>
      </c>
      <c r="T65">
        <v>41.38</v>
      </c>
      <c r="U65">
        <v>45.74</v>
      </c>
      <c r="V65">
        <v>48.75</v>
      </c>
      <c r="W65">
        <v>51.98</v>
      </c>
      <c r="X65">
        <v>56.64</v>
      </c>
      <c r="Y65">
        <v>58.86</v>
      </c>
      <c r="Z65">
        <v>66.52</v>
      </c>
      <c r="AA65">
        <v>59.93</v>
      </c>
      <c r="AB65">
        <v>64.48</v>
      </c>
      <c r="AC65">
        <v>69.28</v>
      </c>
      <c r="AD65">
        <v>69.53</v>
      </c>
      <c r="AF65" s="2">
        <f>AVERAGE(H65:J65)</f>
        <v>55.49000000000001</v>
      </c>
      <c r="AG65" s="2">
        <f>AVERAGE(W65:Y65)</f>
        <v>55.826666666666675</v>
      </c>
      <c r="AH65" s="3">
        <f>AVERAGE(AF65:AG65)</f>
        <v>55.658333333333346</v>
      </c>
    </row>
    <row r="66" spans="2:34" ht="12.75">
      <c r="B66" t="s">
        <v>74</v>
      </c>
      <c r="C66" t="s">
        <v>6</v>
      </c>
      <c r="D66">
        <v>22.4</v>
      </c>
      <c r="E66">
        <v>41.16</v>
      </c>
      <c r="F66">
        <v>44.82</v>
      </c>
      <c r="G66">
        <v>47.4</v>
      </c>
      <c r="H66">
        <v>51.5</v>
      </c>
      <c r="I66">
        <v>55.59</v>
      </c>
      <c r="J66">
        <v>58.19</v>
      </c>
      <c r="K66">
        <v>64.34</v>
      </c>
      <c r="L66">
        <v>59.84</v>
      </c>
      <c r="M66">
        <v>64.62</v>
      </c>
      <c r="N66">
        <v>68.02</v>
      </c>
      <c r="O66">
        <v>68.06</v>
      </c>
      <c r="Q66" t="s">
        <v>75</v>
      </c>
      <c r="R66" t="s">
        <v>6</v>
      </c>
      <c r="S66">
        <v>21.33</v>
      </c>
      <c r="T66">
        <v>40.69</v>
      </c>
      <c r="U66">
        <v>45.04</v>
      </c>
      <c r="V66">
        <v>48.64</v>
      </c>
      <c r="W66">
        <v>52.13</v>
      </c>
      <c r="X66">
        <v>56.74</v>
      </c>
      <c r="Y66">
        <v>58.82</v>
      </c>
      <c r="Z66">
        <v>66.19</v>
      </c>
      <c r="AA66">
        <v>59.97</v>
      </c>
      <c r="AB66">
        <v>64.65</v>
      </c>
      <c r="AC66">
        <v>69.1</v>
      </c>
      <c r="AD66">
        <v>69.32</v>
      </c>
      <c r="AF66" s="2">
        <f>AVERAGE(H66:J66)</f>
        <v>55.093333333333334</v>
      </c>
      <c r="AG66" s="2">
        <f>AVERAGE(W66:Y66)</f>
        <v>55.89666666666667</v>
      </c>
      <c r="AH66" s="3">
        <f>AVERAGE(AF66:AG66)</f>
        <v>55.495000000000005</v>
      </c>
    </row>
    <row r="67" spans="2:34" ht="12.75">
      <c r="B67" t="s">
        <v>76</v>
      </c>
      <c r="C67" t="s">
        <v>6</v>
      </c>
      <c r="D67">
        <v>26.52</v>
      </c>
      <c r="E67">
        <v>42.18</v>
      </c>
      <c r="F67">
        <v>43.98</v>
      </c>
      <c r="G67">
        <v>47.19</v>
      </c>
      <c r="H67">
        <v>50.85</v>
      </c>
      <c r="I67">
        <v>56.11</v>
      </c>
      <c r="J67">
        <v>59.17</v>
      </c>
      <c r="K67">
        <v>65.86</v>
      </c>
      <c r="L67">
        <v>60.51</v>
      </c>
      <c r="M67">
        <v>66.77</v>
      </c>
      <c r="N67">
        <v>69.38</v>
      </c>
      <c r="O67">
        <v>69.42</v>
      </c>
      <c r="Q67" t="s">
        <v>77</v>
      </c>
      <c r="R67" t="s">
        <v>6</v>
      </c>
      <c r="S67">
        <v>26.2</v>
      </c>
      <c r="T67">
        <v>41.67</v>
      </c>
      <c r="U67">
        <v>43.9</v>
      </c>
      <c r="V67">
        <v>47.71</v>
      </c>
      <c r="W67">
        <v>51.4</v>
      </c>
      <c r="X67">
        <v>56.05</v>
      </c>
      <c r="Y67">
        <v>58.55</v>
      </c>
      <c r="Z67">
        <v>64.72</v>
      </c>
      <c r="AA67">
        <v>56.97</v>
      </c>
      <c r="AB67">
        <v>62.34</v>
      </c>
      <c r="AC67">
        <v>67.59</v>
      </c>
      <c r="AD67">
        <v>67.93</v>
      </c>
      <c r="AF67" s="2">
        <f>AVERAGE(H67:J67)</f>
        <v>55.376666666666665</v>
      </c>
      <c r="AG67" s="2">
        <f>AVERAGE(W67:Y67)</f>
        <v>55.333333333333336</v>
      </c>
      <c r="AH67" s="3">
        <f>AVERAGE(AF67:AG67)</f>
        <v>55.355000000000004</v>
      </c>
    </row>
    <row r="68" spans="2:34" ht="12.75">
      <c r="B68" t="s">
        <v>78</v>
      </c>
      <c r="C68" t="s">
        <v>6</v>
      </c>
      <c r="D68">
        <v>28.22</v>
      </c>
      <c r="E68">
        <v>42.3</v>
      </c>
      <c r="F68">
        <v>44.59</v>
      </c>
      <c r="G68">
        <v>47.76</v>
      </c>
      <c r="H68">
        <v>50.19</v>
      </c>
      <c r="I68">
        <v>55.69</v>
      </c>
      <c r="J68">
        <v>59.09</v>
      </c>
      <c r="K68">
        <v>64.91</v>
      </c>
      <c r="L68">
        <v>59.98</v>
      </c>
      <c r="M68">
        <v>66.11</v>
      </c>
      <c r="N68">
        <v>68.69</v>
      </c>
      <c r="O68">
        <v>68.7</v>
      </c>
      <c r="Q68" t="s">
        <v>79</v>
      </c>
      <c r="R68" t="s">
        <v>6</v>
      </c>
      <c r="S68">
        <v>28.05</v>
      </c>
      <c r="T68">
        <v>41.99</v>
      </c>
      <c r="U68">
        <v>44.94</v>
      </c>
      <c r="V68">
        <v>48.04</v>
      </c>
      <c r="W68">
        <v>51.14</v>
      </c>
      <c r="X68">
        <v>57.02</v>
      </c>
      <c r="Y68">
        <v>59.46</v>
      </c>
      <c r="Z68">
        <v>64.15</v>
      </c>
      <c r="AA68">
        <v>56.86</v>
      </c>
      <c r="AB68">
        <v>61.83</v>
      </c>
      <c r="AC68">
        <v>67.5</v>
      </c>
      <c r="AD68">
        <v>67.83</v>
      </c>
      <c r="AF68" s="2">
        <f>AVERAGE(H68:J68)</f>
        <v>54.99</v>
      </c>
      <c r="AG68" s="2">
        <f>AVERAGE(W68:Y68)</f>
        <v>55.873333333333335</v>
      </c>
      <c r="AH68" s="3">
        <f>AVERAGE(AF68:AG68)</f>
        <v>55.43166666666667</v>
      </c>
    </row>
    <row r="69" spans="2:34" ht="12.75">
      <c r="B69" t="s">
        <v>80</v>
      </c>
      <c r="C69" t="s">
        <v>6</v>
      </c>
      <c r="D69">
        <v>26.74</v>
      </c>
      <c r="E69">
        <v>41.45</v>
      </c>
      <c r="F69">
        <v>44.47</v>
      </c>
      <c r="G69">
        <v>46.52</v>
      </c>
      <c r="H69">
        <v>50.42</v>
      </c>
      <c r="I69">
        <v>56.18</v>
      </c>
      <c r="J69">
        <v>59.15</v>
      </c>
      <c r="K69">
        <v>64.07</v>
      </c>
      <c r="L69">
        <v>58.01</v>
      </c>
      <c r="M69">
        <v>63.08</v>
      </c>
      <c r="N69">
        <v>67.57</v>
      </c>
      <c r="O69">
        <v>67.81</v>
      </c>
      <c r="Q69" t="s">
        <v>81</v>
      </c>
      <c r="R69" t="s">
        <v>6</v>
      </c>
      <c r="S69">
        <v>27.03</v>
      </c>
      <c r="T69">
        <v>41.56</v>
      </c>
      <c r="U69">
        <v>45.19</v>
      </c>
      <c r="V69">
        <v>47.55</v>
      </c>
      <c r="W69">
        <v>51.13</v>
      </c>
      <c r="X69">
        <v>56.86</v>
      </c>
      <c r="Y69">
        <v>58.97</v>
      </c>
      <c r="Z69">
        <v>64.57</v>
      </c>
      <c r="AA69">
        <v>55.85</v>
      </c>
      <c r="AB69">
        <v>61.87</v>
      </c>
      <c r="AC69">
        <v>67.51</v>
      </c>
      <c r="AD69">
        <v>67.9</v>
      </c>
      <c r="AF69" s="2">
        <f>AVERAGE(H69:J69)</f>
        <v>55.25</v>
      </c>
      <c r="AG69" s="2">
        <f>AVERAGE(W69:Y69)</f>
        <v>55.653333333333336</v>
      </c>
      <c r="AH69" s="3">
        <f>AVERAGE(AF69:AG69)</f>
        <v>55.45166666666667</v>
      </c>
    </row>
    <row r="70" spans="2:34" ht="12.75">
      <c r="B70" t="s">
        <v>82</v>
      </c>
      <c r="C70" t="s">
        <v>6</v>
      </c>
      <c r="D70">
        <v>27.53</v>
      </c>
      <c r="E70">
        <v>39.69</v>
      </c>
      <c r="F70">
        <v>43.91</v>
      </c>
      <c r="G70">
        <v>45.07</v>
      </c>
      <c r="H70">
        <v>49.84</v>
      </c>
      <c r="I70">
        <v>56.09</v>
      </c>
      <c r="J70">
        <v>58.56</v>
      </c>
      <c r="K70">
        <v>64.04</v>
      </c>
      <c r="L70">
        <v>57.49</v>
      </c>
      <c r="M70">
        <v>62.93</v>
      </c>
      <c r="N70">
        <v>67.32</v>
      </c>
      <c r="O70">
        <v>67.6</v>
      </c>
      <c r="Q70" t="s">
        <v>83</v>
      </c>
      <c r="R70" t="s">
        <v>6</v>
      </c>
      <c r="S70">
        <v>26.13</v>
      </c>
      <c r="T70">
        <v>39.28</v>
      </c>
      <c r="U70">
        <v>44.4</v>
      </c>
      <c r="V70">
        <v>45.35</v>
      </c>
      <c r="W70">
        <v>50.69</v>
      </c>
      <c r="X70">
        <v>56.1</v>
      </c>
      <c r="Y70">
        <v>58.35</v>
      </c>
      <c r="Z70">
        <v>63.54</v>
      </c>
      <c r="AA70">
        <v>55.74</v>
      </c>
      <c r="AB70">
        <v>61.58</v>
      </c>
      <c r="AC70">
        <v>66.67</v>
      </c>
      <c r="AD70">
        <v>67.03</v>
      </c>
      <c r="AF70" s="2">
        <f>AVERAGE(H70:J70)</f>
        <v>54.830000000000005</v>
      </c>
      <c r="AG70" s="2">
        <f>AVERAGE(W70:Y70)</f>
        <v>55.04666666666666</v>
      </c>
      <c r="AH70" s="3">
        <f>AVERAGE(AF70:AG70)</f>
        <v>54.93833333333333</v>
      </c>
    </row>
    <row r="71" spans="2:34" ht="12.75">
      <c r="B71" t="s">
        <v>84</v>
      </c>
      <c r="C71" t="s">
        <v>6</v>
      </c>
      <c r="D71">
        <v>27.82</v>
      </c>
      <c r="E71">
        <v>40.7</v>
      </c>
      <c r="F71">
        <v>43.75</v>
      </c>
      <c r="G71">
        <v>46.2</v>
      </c>
      <c r="H71">
        <v>49.75</v>
      </c>
      <c r="I71">
        <v>55.72</v>
      </c>
      <c r="J71">
        <v>58.17</v>
      </c>
      <c r="K71">
        <v>63.61</v>
      </c>
      <c r="L71">
        <v>56.83</v>
      </c>
      <c r="M71">
        <v>60.66</v>
      </c>
      <c r="N71">
        <v>66.73</v>
      </c>
      <c r="O71">
        <v>67.09</v>
      </c>
      <c r="Q71" t="s">
        <v>85</v>
      </c>
      <c r="R71" t="s">
        <v>6</v>
      </c>
      <c r="S71">
        <v>27.54</v>
      </c>
      <c r="T71">
        <v>40.51</v>
      </c>
      <c r="U71">
        <v>43.41</v>
      </c>
      <c r="V71">
        <v>46.17</v>
      </c>
      <c r="W71">
        <v>50.89</v>
      </c>
      <c r="X71">
        <v>56.12</v>
      </c>
      <c r="Y71">
        <v>58.22</v>
      </c>
      <c r="Z71">
        <v>63.46</v>
      </c>
      <c r="AA71">
        <v>54.48</v>
      </c>
      <c r="AB71">
        <v>58.73</v>
      </c>
      <c r="AC71">
        <v>66.34</v>
      </c>
      <c r="AD71">
        <v>66.81</v>
      </c>
      <c r="AF71" s="2">
        <f>AVERAGE(H71:J71)</f>
        <v>54.54666666666666</v>
      </c>
      <c r="AG71" s="2">
        <f>AVERAGE(W71:Y71)</f>
        <v>55.07666666666666</v>
      </c>
      <c r="AH71" s="3">
        <f>AVERAGE(AF71:AG71)</f>
        <v>54.81166666666666</v>
      </c>
    </row>
    <row r="72" spans="2:34" ht="12.75">
      <c r="B72" t="s">
        <v>86</v>
      </c>
      <c r="C72" t="s">
        <v>6</v>
      </c>
      <c r="D72">
        <v>27.48</v>
      </c>
      <c r="E72">
        <v>39.42</v>
      </c>
      <c r="F72">
        <v>43.55</v>
      </c>
      <c r="G72">
        <v>46.03</v>
      </c>
      <c r="H72">
        <v>50.88</v>
      </c>
      <c r="I72">
        <v>55.6</v>
      </c>
      <c r="J72">
        <v>58.21</v>
      </c>
      <c r="K72">
        <v>63.87</v>
      </c>
      <c r="L72">
        <v>56.83</v>
      </c>
      <c r="M72">
        <v>60.12</v>
      </c>
      <c r="N72">
        <v>66.78</v>
      </c>
      <c r="O72">
        <v>67.2</v>
      </c>
      <c r="Q72" t="s">
        <v>87</v>
      </c>
      <c r="R72" t="s">
        <v>6</v>
      </c>
      <c r="S72">
        <v>26.47</v>
      </c>
      <c r="T72">
        <v>38.94</v>
      </c>
      <c r="U72">
        <v>44.04</v>
      </c>
      <c r="V72">
        <v>46.42</v>
      </c>
      <c r="W72">
        <v>51.45</v>
      </c>
      <c r="X72">
        <v>55.78</v>
      </c>
      <c r="Y72">
        <v>58.16</v>
      </c>
      <c r="Z72">
        <v>63.45</v>
      </c>
      <c r="AA72">
        <v>54.64</v>
      </c>
      <c r="AB72">
        <v>59.03</v>
      </c>
      <c r="AC72">
        <v>66.32</v>
      </c>
      <c r="AD72">
        <v>66.8</v>
      </c>
      <c r="AF72" s="2">
        <f>AVERAGE(H72:J72)</f>
        <v>54.89666666666667</v>
      </c>
      <c r="AG72" s="2">
        <f>AVERAGE(W72:Y72)</f>
        <v>55.129999999999995</v>
      </c>
      <c r="AH72" s="3">
        <f>AVERAGE(AF72:AG72)</f>
        <v>55.013333333333335</v>
      </c>
    </row>
    <row r="73" spans="2:34" ht="12.75">
      <c r="B73" t="s">
        <v>89</v>
      </c>
      <c r="C73" t="s">
        <v>6</v>
      </c>
      <c r="D73">
        <v>25.63</v>
      </c>
      <c r="E73">
        <v>39.16</v>
      </c>
      <c r="F73">
        <v>42.74</v>
      </c>
      <c r="G73">
        <v>46.51</v>
      </c>
      <c r="H73">
        <v>49.93</v>
      </c>
      <c r="I73">
        <v>56.03</v>
      </c>
      <c r="J73">
        <v>58.2</v>
      </c>
      <c r="K73">
        <v>63.42</v>
      </c>
      <c r="L73">
        <v>56.47</v>
      </c>
      <c r="M73">
        <v>58.88</v>
      </c>
      <c r="N73">
        <v>66.45</v>
      </c>
      <c r="O73">
        <v>66.91</v>
      </c>
      <c r="Q73" t="s">
        <v>88</v>
      </c>
      <c r="R73" t="s">
        <v>6</v>
      </c>
      <c r="S73">
        <v>25.44</v>
      </c>
      <c r="T73">
        <v>39.01</v>
      </c>
      <c r="U73">
        <v>43.32</v>
      </c>
      <c r="V73">
        <v>47.52</v>
      </c>
      <c r="W73">
        <v>50.77</v>
      </c>
      <c r="X73">
        <v>56.28</v>
      </c>
      <c r="Y73">
        <v>58.07</v>
      </c>
      <c r="Z73">
        <v>63.64</v>
      </c>
      <c r="AA73">
        <v>54.06</v>
      </c>
      <c r="AB73">
        <v>57.7</v>
      </c>
      <c r="AC73">
        <v>66.36</v>
      </c>
      <c r="AD73">
        <v>66.89</v>
      </c>
      <c r="AF73" s="2">
        <f>AVERAGE(H73:J73)</f>
        <v>54.720000000000006</v>
      </c>
      <c r="AG73" s="2">
        <f>AVERAGE(W73:Y73)</f>
        <v>55.04</v>
      </c>
      <c r="AH73" s="3">
        <f>AVERAGE(AF73:AG73)</f>
        <v>54.88</v>
      </c>
    </row>
    <row r="74" spans="2:34" ht="12.75">
      <c r="B74" t="s">
        <v>90</v>
      </c>
      <c r="C74" t="s">
        <v>6</v>
      </c>
      <c r="D74">
        <v>24.7</v>
      </c>
      <c r="E74">
        <v>39.5</v>
      </c>
      <c r="F74">
        <v>41.72</v>
      </c>
      <c r="G74">
        <v>46.44</v>
      </c>
      <c r="H74">
        <v>49.74</v>
      </c>
      <c r="I74">
        <v>55.29</v>
      </c>
      <c r="J74">
        <v>58.32</v>
      </c>
      <c r="K74">
        <v>62.33</v>
      </c>
      <c r="L74">
        <v>54.98</v>
      </c>
      <c r="M74">
        <v>58.33</v>
      </c>
      <c r="N74">
        <v>65.67</v>
      </c>
      <c r="O74">
        <v>66.12</v>
      </c>
      <c r="Q74" t="s">
        <v>91</v>
      </c>
      <c r="R74" t="s">
        <v>6</v>
      </c>
      <c r="S74">
        <v>23.91</v>
      </c>
      <c r="T74">
        <v>39.91</v>
      </c>
      <c r="U74">
        <v>42.27</v>
      </c>
      <c r="V74">
        <v>46.9</v>
      </c>
      <c r="W74">
        <v>51.42</v>
      </c>
      <c r="X74">
        <v>56.17</v>
      </c>
      <c r="Y74">
        <v>58.33</v>
      </c>
      <c r="Z74">
        <v>62.84</v>
      </c>
      <c r="AA74">
        <v>52.54</v>
      </c>
      <c r="AB74">
        <v>57.76</v>
      </c>
      <c r="AC74">
        <v>65.88</v>
      </c>
      <c r="AD74">
        <v>66.39</v>
      </c>
      <c r="AF74" s="2">
        <f>AVERAGE(H74:J74)</f>
        <v>54.449999999999996</v>
      </c>
      <c r="AG74" s="2">
        <f>AVERAGE(W74:Y74)</f>
        <v>55.30666666666667</v>
      </c>
      <c r="AH74" s="3">
        <f>AVERAGE(AF74:AG74)</f>
        <v>54.87833333333333</v>
      </c>
    </row>
    <row r="75" spans="2:34" ht="12.75">
      <c r="B75" t="s">
        <v>92</v>
      </c>
      <c r="C75" t="s">
        <v>6</v>
      </c>
      <c r="D75">
        <v>28.1</v>
      </c>
      <c r="E75">
        <v>40.24</v>
      </c>
      <c r="F75">
        <v>43.13</v>
      </c>
      <c r="G75">
        <v>46.71</v>
      </c>
      <c r="H75">
        <v>50.38</v>
      </c>
      <c r="I75">
        <v>55.78</v>
      </c>
      <c r="J75">
        <v>57.95</v>
      </c>
      <c r="K75">
        <v>62.38</v>
      </c>
      <c r="L75">
        <v>55.45</v>
      </c>
      <c r="M75">
        <v>58.21</v>
      </c>
      <c r="N75">
        <v>65.75</v>
      </c>
      <c r="O75">
        <v>66.15</v>
      </c>
      <c r="R75" t="s">
        <v>6</v>
      </c>
      <c r="S75">
        <v>27.88</v>
      </c>
      <c r="T75">
        <v>40.43</v>
      </c>
      <c r="U75">
        <v>43.69</v>
      </c>
      <c r="V75">
        <v>47.12</v>
      </c>
      <c r="W75">
        <v>51.09</v>
      </c>
      <c r="X75">
        <v>56.5</v>
      </c>
      <c r="Y75">
        <v>58.23</v>
      </c>
      <c r="Z75">
        <v>62.45</v>
      </c>
      <c r="AA75">
        <v>52.57</v>
      </c>
      <c r="AB75">
        <v>56.54</v>
      </c>
      <c r="AC75">
        <v>65.63</v>
      </c>
      <c r="AD75">
        <v>66.11</v>
      </c>
      <c r="AF75" s="2">
        <f>AVERAGE(H75:J75)</f>
        <v>54.70333333333334</v>
      </c>
      <c r="AG75" s="2">
        <f>AVERAGE(W75:Y75)</f>
        <v>55.27333333333333</v>
      </c>
      <c r="AH75" s="3">
        <f>AVERAGE(AF75:AG75)</f>
        <v>54.98833333333334</v>
      </c>
    </row>
    <row r="76" spans="2:34" ht="12.75">
      <c r="B76" t="s">
        <v>94</v>
      </c>
      <c r="C76" t="s">
        <v>6</v>
      </c>
      <c r="D76">
        <v>22.98</v>
      </c>
      <c r="E76">
        <v>38.7</v>
      </c>
      <c r="F76">
        <v>41.39</v>
      </c>
      <c r="G76">
        <v>45.28</v>
      </c>
      <c r="H76">
        <v>49.56</v>
      </c>
      <c r="I76">
        <v>55.27</v>
      </c>
      <c r="J76">
        <v>57.23</v>
      </c>
      <c r="K76">
        <v>61.17</v>
      </c>
      <c r="L76">
        <v>54.16</v>
      </c>
      <c r="M76">
        <v>55.84</v>
      </c>
      <c r="N76">
        <v>64.65</v>
      </c>
      <c r="O76">
        <v>65.1</v>
      </c>
      <c r="Q76" t="s">
        <v>95</v>
      </c>
      <c r="R76" t="s">
        <v>6</v>
      </c>
      <c r="S76">
        <v>23.02</v>
      </c>
      <c r="T76">
        <v>38.77</v>
      </c>
      <c r="U76">
        <v>41.86</v>
      </c>
      <c r="V76">
        <v>45.65</v>
      </c>
      <c r="W76">
        <v>50.94</v>
      </c>
      <c r="X76">
        <v>55.12</v>
      </c>
      <c r="Y76">
        <v>57.36</v>
      </c>
      <c r="Z76">
        <v>61.45</v>
      </c>
      <c r="AA76">
        <v>52.03</v>
      </c>
      <c r="AB76">
        <v>55.14</v>
      </c>
      <c r="AC76">
        <v>64.66</v>
      </c>
      <c r="AD76">
        <v>65.15</v>
      </c>
      <c r="AF76" s="2">
        <f>AVERAGE(H76:J76)</f>
        <v>54.02</v>
      </c>
      <c r="AG76" s="2">
        <f>AVERAGE(W76:Y76)</f>
        <v>54.473333333333336</v>
      </c>
      <c r="AH76" s="3">
        <f>AVERAGE(AF76:AG76)</f>
        <v>54.24666666666667</v>
      </c>
    </row>
    <row r="77" spans="2:30" ht="12.75">
      <c r="B77" t="s">
        <v>60</v>
      </c>
      <c r="C77" t="s">
        <v>7</v>
      </c>
      <c r="D77">
        <v>12.15</v>
      </c>
      <c r="E77">
        <v>20.66</v>
      </c>
      <c r="F77">
        <v>13.81</v>
      </c>
      <c r="G77">
        <v>9.1</v>
      </c>
      <c r="H77">
        <v>10.91</v>
      </c>
      <c r="I77">
        <v>9.74</v>
      </c>
      <c r="J77">
        <v>10.27</v>
      </c>
      <c r="K77">
        <v>10.39</v>
      </c>
      <c r="L77">
        <v>13.05</v>
      </c>
      <c r="M77">
        <v>19.88</v>
      </c>
      <c r="N77">
        <v>24.73</v>
      </c>
      <c r="O77">
        <v>19.66</v>
      </c>
      <c r="Q77" t="s">
        <v>61</v>
      </c>
      <c r="R77" t="s">
        <v>7</v>
      </c>
      <c r="S77">
        <v>11.45</v>
      </c>
      <c r="T77">
        <v>20.92</v>
      </c>
      <c r="U77">
        <v>14.82</v>
      </c>
      <c r="V77">
        <v>8.8</v>
      </c>
      <c r="W77">
        <v>9.46</v>
      </c>
      <c r="X77">
        <v>10.58</v>
      </c>
      <c r="Y77">
        <v>9.49</v>
      </c>
      <c r="Z77">
        <v>10.21</v>
      </c>
      <c r="AA77">
        <v>12.74</v>
      </c>
      <c r="AB77">
        <v>18.2</v>
      </c>
      <c r="AC77">
        <v>24.57</v>
      </c>
      <c r="AD77">
        <v>18.97</v>
      </c>
    </row>
    <row r="78" spans="2:30" ht="12.75">
      <c r="B78" t="s">
        <v>62</v>
      </c>
      <c r="C78" t="s">
        <v>7</v>
      </c>
      <c r="D78">
        <v>6.32</v>
      </c>
      <c r="E78">
        <v>19.87</v>
      </c>
      <c r="F78">
        <v>18.1</v>
      </c>
      <c r="G78">
        <v>11.2</v>
      </c>
      <c r="H78">
        <v>8.49</v>
      </c>
      <c r="I78">
        <v>10.21</v>
      </c>
      <c r="J78">
        <v>9.69</v>
      </c>
      <c r="K78">
        <v>11.24</v>
      </c>
      <c r="L78">
        <v>13.03</v>
      </c>
      <c r="M78">
        <v>18.42</v>
      </c>
      <c r="N78">
        <v>24.77</v>
      </c>
      <c r="O78">
        <v>19.3</v>
      </c>
      <c r="Q78" t="s">
        <v>63</v>
      </c>
      <c r="R78" t="s">
        <v>7</v>
      </c>
      <c r="S78">
        <v>7.64</v>
      </c>
      <c r="T78">
        <v>20.83</v>
      </c>
      <c r="U78">
        <v>18.13</v>
      </c>
      <c r="V78">
        <v>11.1</v>
      </c>
      <c r="W78">
        <v>9.36</v>
      </c>
      <c r="X78">
        <v>10.24</v>
      </c>
      <c r="Y78">
        <v>9.75</v>
      </c>
      <c r="Z78">
        <v>10.62</v>
      </c>
      <c r="AA78">
        <v>12.44</v>
      </c>
      <c r="AB78">
        <v>17.96</v>
      </c>
      <c r="AC78">
        <v>25.03</v>
      </c>
      <c r="AD78">
        <v>19.07</v>
      </c>
    </row>
    <row r="79" spans="2:30" ht="12.75">
      <c r="B79" t="s">
        <v>64</v>
      </c>
      <c r="C79" t="s">
        <v>7</v>
      </c>
      <c r="D79">
        <v>12.09</v>
      </c>
      <c r="E79">
        <v>19.84</v>
      </c>
      <c r="F79">
        <v>13.92</v>
      </c>
      <c r="G79">
        <v>10.46</v>
      </c>
      <c r="H79">
        <v>9.23</v>
      </c>
      <c r="I79">
        <v>8.51</v>
      </c>
      <c r="J79">
        <v>9.89</v>
      </c>
      <c r="K79">
        <v>10.03</v>
      </c>
      <c r="L79">
        <v>12.82</v>
      </c>
      <c r="M79">
        <v>18.38</v>
      </c>
      <c r="N79">
        <v>24.12</v>
      </c>
      <c r="O79">
        <v>18.83</v>
      </c>
      <c r="Q79" t="s">
        <v>65</v>
      </c>
      <c r="R79" t="s">
        <v>7</v>
      </c>
      <c r="S79">
        <v>10.59</v>
      </c>
      <c r="T79">
        <v>20.28</v>
      </c>
      <c r="U79">
        <v>13.4</v>
      </c>
      <c r="V79">
        <v>9.41</v>
      </c>
      <c r="W79">
        <v>9.66</v>
      </c>
      <c r="X79">
        <v>9.22</v>
      </c>
      <c r="Y79">
        <v>9.43</v>
      </c>
      <c r="Z79">
        <v>9.38</v>
      </c>
      <c r="AA79">
        <v>12.7</v>
      </c>
      <c r="AB79">
        <v>17.93</v>
      </c>
      <c r="AC79">
        <v>24.16</v>
      </c>
      <c r="AD79">
        <v>18.62</v>
      </c>
    </row>
    <row r="80" spans="2:30" ht="12.75">
      <c r="B80" t="s">
        <v>66</v>
      </c>
      <c r="C80" t="s">
        <v>7</v>
      </c>
      <c r="D80">
        <v>14.72</v>
      </c>
      <c r="E80">
        <v>25.15</v>
      </c>
      <c r="F80">
        <v>18.1</v>
      </c>
      <c r="G80">
        <v>11.47</v>
      </c>
      <c r="H80">
        <v>10.25</v>
      </c>
      <c r="I80">
        <v>10.28</v>
      </c>
      <c r="J80">
        <v>11.07</v>
      </c>
      <c r="K80">
        <v>10.4</v>
      </c>
      <c r="L80">
        <v>12.76</v>
      </c>
      <c r="M80">
        <v>18.38</v>
      </c>
      <c r="N80">
        <v>27.82</v>
      </c>
      <c r="O80">
        <v>19.44</v>
      </c>
      <c r="Q80" t="s">
        <v>67</v>
      </c>
      <c r="R80" t="s">
        <v>7</v>
      </c>
      <c r="S80">
        <v>13.79</v>
      </c>
      <c r="T80">
        <v>25.06</v>
      </c>
      <c r="U80">
        <v>17.81</v>
      </c>
      <c r="V80">
        <v>11.5</v>
      </c>
      <c r="W80">
        <v>9.73</v>
      </c>
      <c r="X80">
        <v>11.29</v>
      </c>
      <c r="Y80">
        <v>10.62</v>
      </c>
      <c r="Z80">
        <v>9.61</v>
      </c>
      <c r="AA80">
        <v>12.28</v>
      </c>
      <c r="AB80">
        <v>18.02</v>
      </c>
      <c r="AC80">
        <v>27.76</v>
      </c>
      <c r="AD80">
        <v>19.23</v>
      </c>
    </row>
    <row r="81" spans="2:30" ht="12.75">
      <c r="B81" t="s">
        <v>72</v>
      </c>
      <c r="C81" t="s">
        <v>7</v>
      </c>
      <c r="D81">
        <v>7.72</v>
      </c>
      <c r="E81">
        <v>19.12</v>
      </c>
      <c r="F81">
        <v>17.16</v>
      </c>
      <c r="G81">
        <v>12.09</v>
      </c>
      <c r="H81">
        <v>9.59</v>
      </c>
      <c r="I81">
        <v>10.26</v>
      </c>
      <c r="J81">
        <v>10.13</v>
      </c>
      <c r="K81">
        <v>11.38</v>
      </c>
      <c r="L81">
        <v>12.6</v>
      </c>
      <c r="M81">
        <v>18.65</v>
      </c>
      <c r="N81">
        <v>24.17</v>
      </c>
      <c r="O81">
        <v>19.37</v>
      </c>
      <c r="Q81" t="s">
        <v>73</v>
      </c>
      <c r="R81" t="s">
        <v>7</v>
      </c>
      <c r="S81">
        <v>6.47</v>
      </c>
      <c r="T81">
        <v>19.87</v>
      </c>
      <c r="U81">
        <v>15.73</v>
      </c>
      <c r="V81">
        <v>12.25</v>
      </c>
      <c r="W81">
        <v>10.52</v>
      </c>
      <c r="X81">
        <v>11.16</v>
      </c>
      <c r="Y81">
        <v>9.56</v>
      </c>
      <c r="Z81">
        <v>11.67</v>
      </c>
      <c r="AA81">
        <v>12.36</v>
      </c>
      <c r="AB81">
        <v>18.07</v>
      </c>
      <c r="AC81">
        <v>24.36</v>
      </c>
      <c r="AD81">
        <v>19.42</v>
      </c>
    </row>
    <row r="82" spans="2:30" ht="12.75">
      <c r="B82" t="s">
        <v>74</v>
      </c>
      <c r="C82" t="s">
        <v>7</v>
      </c>
      <c r="D82">
        <v>14.2</v>
      </c>
      <c r="E82">
        <v>23.3</v>
      </c>
      <c r="F82">
        <v>17.97</v>
      </c>
      <c r="G82">
        <v>10.54</v>
      </c>
      <c r="H82">
        <v>10.04</v>
      </c>
      <c r="I82">
        <v>10.26</v>
      </c>
      <c r="J82">
        <v>10.32</v>
      </c>
      <c r="K82">
        <v>12.15</v>
      </c>
      <c r="L82">
        <v>12.4</v>
      </c>
      <c r="M82">
        <v>18.41</v>
      </c>
      <c r="N82">
        <v>26.44</v>
      </c>
      <c r="O82">
        <v>19.56</v>
      </c>
      <c r="Q82" t="s">
        <v>75</v>
      </c>
      <c r="R82" t="s">
        <v>7</v>
      </c>
      <c r="S82">
        <v>11.91</v>
      </c>
      <c r="T82">
        <v>22.73</v>
      </c>
      <c r="U82">
        <v>19.31</v>
      </c>
      <c r="V82">
        <v>11.61</v>
      </c>
      <c r="W82">
        <v>10.12</v>
      </c>
      <c r="X82">
        <v>11.22</v>
      </c>
      <c r="Y82">
        <v>9.9</v>
      </c>
      <c r="Z82">
        <v>11.77</v>
      </c>
      <c r="AA82">
        <v>12.39</v>
      </c>
      <c r="AB82">
        <v>17.92</v>
      </c>
      <c r="AC82">
        <v>26.23</v>
      </c>
      <c r="AD82">
        <v>19.47</v>
      </c>
    </row>
    <row r="83" spans="2:30" ht="12.75">
      <c r="B83" t="s">
        <v>76</v>
      </c>
      <c r="C83" t="s">
        <v>7</v>
      </c>
      <c r="D83">
        <v>11.98</v>
      </c>
      <c r="E83">
        <v>23.98</v>
      </c>
      <c r="F83">
        <v>17.77</v>
      </c>
      <c r="G83">
        <v>10.51</v>
      </c>
      <c r="H83">
        <v>8.06</v>
      </c>
      <c r="I83">
        <v>9.25</v>
      </c>
      <c r="J83">
        <v>10.56</v>
      </c>
      <c r="K83">
        <v>9.63</v>
      </c>
      <c r="L83">
        <v>12.76</v>
      </c>
      <c r="M83">
        <v>18.4</v>
      </c>
      <c r="N83">
        <v>26.21</v>
      </c>
      <c r="O83">
        <v>18.91</v>
      </c>
      <c r="Q83" t="s">
        <v>77</v>
      </c>
      <c r="R83" t="s">
        <v>7</v>
      </c>
      <c r="S83">
        <v>11.46</v>
      </c>
      <c r="T83">
        <v>23.5</v>
      </c>
      <c r="U83">
        <v>17.83</v>
      </c>
      <c r="V83">
        <v>10</v>
      </c>
      <c r="W83">
        <v>9.66</v>
      </c>
      <c r="X83">
        <v>9.9</v>
      </c>
      <c r="Y83">
        <v>11.32</v>
      </c>
      <c r="Z83">
        <v>9.08</v>
      </c>
      <c r="AA83">
        <v>12.2</v>
      </c>
      <c r="AB83">
        <v>17.98</v>
      </c>
      <c r="AC83">
        <v>25.96</v>
      </c>
      <c r="AD83">
        <v>19</v>
      </c>
    </row>
    <row r="84" spans="2:30" ht="12.75">
      <c r="B84" t="s">
        <v>78</v>
      </c>
      <c r="C84" t="s">
        <v>7</v>
      </c>
      <c r="D84">
        <v>8.26</v>
      </c>
      <c r="E84">
        <v>21.2</v>
      </c>
      <c r="F84">
        <v>13.86</v>
      </c>
      <c r="G84">
        <v>10.46</v>
      </c>
      <c r="H84">
        <v>8.21</v>
      </c>
      <c r="I84">
        <v>9.16</v>
      </c>
      <c r="J84">
        <v>9.29</v>
      </c>
      <c r="K84">
        <v>10.18</v>
      </c>
      <c r="L84">
        <v>12.52</v>
      </c>
      <c r="M84">
        <v>18.16</v>
      </c>
      <c r="N84">
        <v>26.43</v>
      </c>
      <c r="O84">
        <v>18.67</v>
      </c>
      <c r="Q84" t="s">
        <v>79</v>
      </c>
      <c r="R84" t="s">
        <v>7</v>
      </c>
      <c r="S84">
        <v>9.34</v>
      </c>
      <c r="T84">
        <v>20.76</v>
      </c>
      <c r="U84">
        <v>14.38</v>
      </c>
      <c r="V84">
        <v>9.78</v>
      </c>
      <c r="W84">
        <v>9.66</v>
      </c>
      <c r="X84">
        <v>9.26</v>
      </c>
      <c r="Y84">
        <v>9.45</v>
      </c>
      <c r="Z84">
        <v>9.32</v>
      </c>
      <c r="AA84">
        <v>12.29</v>
      </c>
      <c r="AB84">
        <v>17.94</v>
      </c>
      <c r="AC84">
        <v>26.04</v>
      </c>
      <c r="AD84">
        <v>18.56</v>
      </c>
    </row>
    <row r="85" spans="2:30" ht="12.75">
      <c r="B85" t="s">
        <v>80</v>
      </c>
      <c r="C85" t="s">
        <v>7</v>
      </c>
      <c r="D85">
        <v>10.39</v>
      </c>
      <c r="E85">
        <v>21.41</v>
      </c>
      <c r="F85">
        <v>20.83</v>
      </c>
      <c r="G85">
        <v>10.49</v>
      </c>
      <c r="H85">
        <v>8.51</v>
      </c>
      <c r="I85">
        <v>8.99</v>
      </c>
      <c r="J85">
        <v>9.04</v>
      </c>
      <c r="K85">
        <v>10.01</v>
      </c>
      <c r="L85">
        <v>12.99</v>
      </c>
      <c r="M85">
        <v>18.35</v>
      </c>
      <c r="N85">
        <v>26.56</v>
      </c>
      <c r="O85">
        <v>18.81</v>
      </c>
      <c r="Q85" t="s">
        <v>81</v>
      </c>
      <c r="R85" t="s">
        <v>7</v>
      </c>
      <c r="S85">
        <v>8.84</v>
      </c>
      <c r="T85">
        <v>20.91</v>
      </c>
      <c r="U85">
        <v>22.47</v>
      </c>
      <c r="V85">
        <v>11.91</v>
      </c>
      <c r="W85">
        <v>9.16</v>
      </c>
      <c r="X85">
        <v>9.2</v>
      </c>
      <c r="Y85">
        <v>8.81</v>
      </c>
      <c r="Z85">
        <v>8.96</v>
      </c>
      <c r="AA85">
        <v>12.64</v>
      </c>
      <c r="AB85">
        <v>18.12</v>
      </c>
      <c r="AC85">
        <v>26.86</v>
      </c>
      <c r="AD85">
        <v>18.59</v>
      </c>
    </row>
    <row r="86" spans="2:30" ht="12.75">
      <c r="B86" t="s">
        <v>82</v>
      </c>
      <c r="C86" t="s">
        <v>7</v>
      </c>
      <c r="D86">
        <v>12.26</v>
      </c>
      <c r="E86">
        <v>25</v>
      </c>
      <c r="F86">
        <v>17.59</v>
      </c>
      <c r="G86">
        <v>10.9</v>
      </c>
      <c r="H86">
        <v>9.65</v>
      </c>
      <c r="I86">
        <v>9.83</v>
      </c>
      <c r="J86">
        <v>9.04</v>
      </c>
      <c r="K86">
        <v>9.93</v>
      </c>
      <c r="L86">
        <v>12.51</v>
      </c>
      <c r="M86">
        <v>18.07</v>
      </c>
      <c r="N86">
        <v>26.89</v>
      </c>
      <c r="O86">
        <v>18.77</v>
      </c>
      <c r="Q86" t="s">
        <v>83</v>
      </c>
      <c r="R86" t="s">
        <v>7</v>
      </c>
      <c r="S86">
        <v>12.22</v>
      </c>
      <c r="T86">
        <v>24.38</v>
      </c>
      <c r="U86">
        <v>18.14</v>
      </c>
      <c r="V86">
        <v>11.36</v>
      </c>
      <c r="W86">
        <v>9.15</v>
      </c>
      <c r="X86">
        <v>9.84</v>
      </c>
      <c r="Y86">
        <v>9.11</v>
      </c>
      <c r="Z86">
        <v>9.55</v>
      </c>
      <c r="AA86">
        <v>12.34</v>
      </c>
      <c r="AB86">
        <v>17.89</v>
      </c>
      <c r="AC86">
        <v>26.56</v>
      </c>
      <c r="AD86">
        <v>18.71</v>
      </c>
    </row>
    <row r="87" spans="2:30" ht="12.75">
      <c r="B87" t="s">
        <v>84</v>
      </c>
      <c r="C87" t="s">
        <v>7</v>
      </c>
      <c r="D87">
        <v>14.51</v>
      </c>
      <c r="E87">
        <v>24.39</v>
      </c>
      <c r="F87">
        <v>22</v>
      </c>
      <c r="G87">
        <v>9.88</v>
      </c>
      <c r="H87">
        <v>9.05</v>
      </c>
      <c r="I87">
        <v>9.24</v>
      </c>
      <c r="J87">
        <v>9.03</v>
      </c>
      <c r="K87">
        <v>10.01</v>
      </c>
      <c r="L87">
        <v>12.49</v>
      </c>
      <c r="M87">
        <v>18.19</v>
      </c>
      <c r="N87">
        <v>28.23</v>
      </c>
      <c r="O87">
        <v>18.72</v>
      </c>
      <c r="Q87" t="s">
        <v>85</v>
      </c>
      <c r="R87" t="s">
        <v>7</v>
      </c>
      <c r="S87">
        <v>13.45</v>
      </c>
      <c r="T87">
        <v>24.06</v>
      </c>
      <c r="U87">
        <v>21.94</v>
      </c>
      <c r="V87">
        <v>11.22</v>
      </c>
      <c r="W87">
        <v>10.81</v>
      </c>
      <c r="X87">
        <v>9.71</v>
      </c>
      <c r="Y87">
        <v>9.21</v>
      </c>
      <c r="Z87">
        <v>9.13</v>
      </c>
      <c r="AA87">
        <v>12.45</v>
      </c>
      <c r="AB87">
        <v>17.94</v>
      </c>
      <c r="AC87">
        <v>28.02</v>
      </c>
      <c r="AD87">
        <v>18.83</v>
      </c>
    </row>
    <row r="88" spans="2:30" ht="12.75">
      <c r="B88" t="s">
        <v>86</v>
      </c>
      <c r="C88" t="s">
        <v>7</v>
      </c>
      <c r="D88">
        <v>11.46</v>
      </c>
      <c r="E88">
        <v>19.26</v>
      </c>
      <c r="F88">
        <v>16.12</v>
      </c>
      <c r="G88">
        <v>10.92</v>
      </c>
      <c r="H88">
        <v>9.24</v>
      </c>
      <c r="I88">
        <v>10.15</v>
      </c>
      <c r="J88">
        <v>9.9</v>
      </c>
      <c r="K88">
        <v>10.44</v>
      </c>
      <c r="L88">
        <v>12.64</v>
      </c>
      <c r="M88">
        <v>18.29</v>
      </c>
      <c r="N88">
        <v>24.32</v>
      </c>
      <c r="O88">
        <v>19.07</v>
      </c>
      <c r="Q88" t="s">
        <v>87</v>
      </c>
      <c r="R88" t="s">
        <v>7</v>
      </c>
      <c r="S88">
        <v>10.6</v>
      </c>
      <c r="T88">
        <v>20.01</v>
      </c>
      <c r="U88">
        <v>15.26</v>
      </c>
      <c r="V88">
        <v>11.38</v>
      </c>
      <c r="W88">
        <v>10.07</v>
      </c>
      <c r="X88">
        <v>10.9</v>
      </c>
      <c r="Y88">
        <v>9.8</v>
      </c>
      <c r="Z88">
        <v>9.75</v>
      </c>
      <c r="AA88">
        <v>12.4</v>
      </c>
      <c r="AB88">
        <v>17.87</v>
      </c>
      <c r="AC88">
        <v>24.55</v>
      </c>
      <c r="AD88">
        <v>18.98</v>
      </c>
    </row>
    <row r="89" spans="2:30" ht="12.75">
      <c r="B89" t="s">
        <v>89</v>
      </c>
      <c r="C89" t="s">
        <v>7</v>
      </c>
      <c r="D89">
        <v>12.57</v>
      </c>
      <c r="E89">
        <v>22.86</v>
      </c>
      <c r="F89">
        <v>14.59</v>
      </c>
      <c r="G89">
        <v>9.71</v>
      </c>
      <c r="H89">
        <v>12.94</v>
      </c>
      <c r="I89">
        <v>13.95</v>
      </c>
      <c r="J89">
        <v>14.34</v>
      </c>
      <c r="K89">
        <v>10.48</v>
      </c>
      <c r="L89">
        <v>12.64</v>
      </c>
      <c r="M89">
        <v>18.11</v>
      </c>
      <c r="N89">
        <v>26.04</v>
      </c>
      <c r="O89">
        <v>20.93</v>
      </c>
      <c r="Q89" t="s">
        <v>88</v>
      </c>
      <c r="R89" t="s">
        <v>7</v>
      </c>
      <c r="S89">
        <v>10.34</v>
      </c>
      <c r="T89">
        <v>22.48</v>
      </c>
      <c r="U89">
        <v>16.27</v>
      </c>
      <c r="V89">
        <v>11.29</v>
      </c>
      <c r="W89">
        <v>13.07</v>
      </c>
      <c r="X89">
        <v>14.91</v>
      </c>
      <c r="Y89">
        <v>14.43</v>
      </c>
      <c r="Z89">
        <v>9.8</v>
      </c>
      <c r="AA89">
        <v>12.65</v>
      </c>
      <c r="AB89">
        <v>17.99</v>
      </c>
      <c r="AC89">
        <v>26.24</v>
      </c>
      <c r="AD89">
        <v>21.15</v>
      </c>
    </row>
    <row r="90" spans="2:30" ht="12.75">
      <c r="B90" t="s">
        <v>90</v>
      </c>
      <c r="C90" t="s">
        <v>7</v>
      </c>
      <c r="D90">
        <v>13.55</v>
      </c>
      <c r="E90">
        <v>22.13</v>
      </c>
      <c r="F90">
        <v>16.35</v>
      </c>
      <c r="G90">
        <v>9.92</v>
      </c>
      <c r="H90">
        <v>8.92</v>
      </c>
      <c r="I90">
        <v>9.45</v>
      </c>
      <c r="J90">
        <v>9.2</v>
      </c>
      <c r="K90">
        <v>10.42</v>
      </c>
      <c r="L90">
        <v>12.77</v>
      </c>
      <c r="M90">
        <v>18.7</v>
      </c>
      <c r="N90">
        <v>25.95</v>
      </c>
      <c r="O90">
        <v>18.9</v>
      </c>
      <c r="Q90" t="s">
        <v>91</v>
      </c>
      <c r="R90" t="s">
        <v>7</v>
      </c>
      <c r="S90">
        <v>11.14</v>
      </c>
      <c r="T90">
        <v>22.21</v>
      </c>
      <c r="U90">
        <v>17.95</v>
      </c>
      <c r="V90">
        <v>11.01</v>
      </c>
      <c r="W90">
        <v>9.93</v>
      </c>
      <c r="X90">
        <v>9.77</v>
      </c>
      <c r="Y90">
        <v>9.81</v>
      </c>
      <c r="Z90">
        <v>9.01</v>
      </c>
      <c r="AA90">
        <v>12.67</v>
      </c>
      <c r="AB90">
        <v>18.11</v>
      </c>
      <c r="AC90">
        <v>26.04</v>
      </c>
      <c r="AD90">
        <v>18.78</v>
      </c>
    </row>
    <row r="91" spans="2:30" ht="12.75">
      <c r="B91" t="s">
        <v>92</v>
      </c>
      <c r="C91" t="s">
        <v>7</v>
      </c>
      <c r="D91">
        <v>20.14</v>
      </c>
      <c r="E91">
        <v>27.26</v>
      </c>
      <c r="F91">
        <v>20.12</v>
      </c>
      <c r="G91">
        <v>10.38</v>
      </c>
      <c r="H91">
        <v>8.62</v>
      </c>
      <c r="I91">
        <v>8.97</v>
      </c>
      <c r="J91">
        <v>9.11</v>
      </c>
      <c r="K91">
        <v>10.39</v>
      </c>
      <c r="L91">
        <v>12.54</v>
      </c>
      <c r="M91">
        <v>18.31</v>
      </c>
      <c r="N91">
        <v>29.43</v>
      </c>
      <c r="O91">
        <v>18.79</v>
      </c>
      <c r="Q91" t="s">
        <v>93</v>
      </c>
      <c r="R91" t="s">
        <v>7</v>
      </c>
      <c r="S91">
        <v>19.18</v>
      </c>
      <c r="T91">
        <v>27.09</v>
      </c>
      <c r="U91">
        <v>21.3</v>
      </c>
      <c r="V91">
        <v>11.15</v>
      </c>
      <c r="W91">
        <v>8.87</v>
      </c>
      <c r="X91">
        <v>10.26</v>
      </c>
      <c r="Y91">
        <v>9.77</v>
      </c>
      <c r="Z91">
        <v>9.21</v>
      </c>
      <c r="AA91">
        <v>12.38</v>
      </c>
      <c r="AB91">
        <v>17.7</v>
      </c>
      <c r="AC91">
        <v>29.12</v>
      </c>
      <c r="AD91">
        <v>18.81</v>
      </c>
    </row>
    <row r="92" spans="2:30" ht="12.75">
      <c r="B92" t="s">
        <v>94</v>
      </c>
      <c r="C92" t="s">
        <v>7</v>
      </c>
      <c r="D92">
        <v>10.67</v>
      </c>
      <c r="E92">
        <v>24.6</v>
      </c>
      <c r="F92">
        <v>18.75</v>
      </c>
      <c r="G92">
        <v>10.71</v>
      </c>
      <c r="H92">
        <v>8.48</v>
      </c>
      <c r="I92">
        <v>8.12</v>
      </c>
      <c r="J92">
        <v>8.57</v>
      </c>
      <c r="K92">
        <v>9.28</v>
      </c>
      <c r="L92">
        <v>12.55</v>
      </c>
      <c r="M92">
        <v>17.85</v>
      </c>
      <c r="N92">
        <v>26.8</v>
      </c>
      <c r="O92">
        <v>18.33</v>
      </c>
      <c r="Q92" t="s">
        <v>95</v>
      </c>
      <c r="R92" t="s">
        <v>7</v>
      </c>
      <c r="S92">
        <v>10.98</v>
      </c>
      <c r="T92">
        <v>24.54</v>
      </c>
      <c r="U92">
        <v>18.5</v>
      </c>
      <c r="V92">
        <v>9.96</v>
      </c>
      <c r="W92">
        <v>9.35</v>
      </c>
      <c r="X92">
        <v>9.67</v>
      </c>
      <c r="Y92">
        <v>9.98</v>
      </c>
      <c r="Z92">
        <v>9.22</v>
      </c>
      <c r="AA92">
        <v>12.24</v>
      </c>
      <c r="AB92">
        <v>17.87</v>
      </c>
      <c r="AC92">
        <v>26.88</v>
      </c>
      <c r="AD92">
        <v>18.76</v>
      </c>
    </row>
    <row r="93" spans="2:30" ht="12.75">
      <c r="B93" t="s">
        <v>60</v>
      </c>
      <c r="C93" t="s">
        <v>8</v>
      </c>
      <c r="D93">
        <v>-11.3</v>
      </c>
      <c r="E93">
        <v>0.35999999999999943</v>
      </c>
      <c r="F93">
        <v>10.54</v>
      </c>
      <c r="G93">
        <v>8.9</v>
      </c>
      <c r="H93">
        <v>2.96</v>
      </c>
      <c r="I93">
        <v>4.38</v>
      </c>
      <c r="J93">
        <v>8.04</v>
      </c>
      <c r="K93">
        <v>15.44</v>
      </c>
      <c r="L93">
        <v>4.67</v>
      </c>
      <c r="M93">
        <v>4.98</v>
      </c>
      <c r="N93">
        <v>6.14</v>
      </c>
      <c r="O93">
        <v>7.28</v>
      </c>
      <c r="Q93" t="s">
        <v>61</v>
      </c>
      <c r="R93" t="s">
        <v>8</v>
      </c>
      <c r="S93">
        <v>-10.88</v>
      </c>
      <c r="T93">
        <v>0.19</v>
      </c>
      <c r="U93">
        <v>10.74</v>
      </c>
      <c r="V93">
        <v>9.52</v>
      </c>
      <c r="W93">
        <v>3.91</v>
      </c>
      <c r="X93">
        <v>4.47</v>
      </c>
      <c r="Y93">
        <v>8.35</v>
      </c>
      <c r="Z93">
        <v>15.59</v>
      </c>
      <c r="AA93">
        <v>3.11</v>
      </c>
      <c r="AB93">
        <v>2.17</v>
      </c>
      <c r="AC93">
        <v>5.26</v>
      </c>
      <c r="AD93">
        <v>6.74</v>
      </c>
    </row>
    <row r="94" spans="2:30" ht="12.75">
      <c r="B94" t="s">
        <v>62</v>
      </c>
      <c r="C94" t="s">
        <v>8</v>
      </c>
      <c r="D94">
        <v>-11.96</v>
      </c>
      <c r="E94">
        <v>0.31</v>
      </c>
      <c r="F94">
        <v>12.22</v>
      </c>
      <c r="G94">
        <v>6.87</v>
      </c>
      <c r="H94">
        <v>1.14</v>
      </c>
      <c r="I94">
        <v>3.19</v>
      </c>
      <c r="J94">
        <v>7.45</v>
      </c>
      <c r="K94">
        <v>15.18</v>
      </c>
      <c r="L94">
        <v>2.5</v>
      </c>
      <c r="M94">
        <v>2.67</v>
      </c>
      <c r="N94">
        <v>4.83</v>
      </c>
      <c r="O94">
        <v>6.26</v>
      </c>
      <c r="Q94" t="s">
        <v>63</v>
      </c>
      <c r="R94" t="s">
        <v>8</v>
      </c>
      <c r="S94">
        <v>-12.11</v>
      </c>
      <c r="T94">
        <v>0.54</v>
      </c>
      <c r="U94">
        <v>12.36</v>
      </c>
      <c r="V94">
        <v>7.78</v>
      </c>
      <c r="W94">
        <v>1.89</v>
      </c>
      <c r="X94">
        <v>3.15</v>
      </c>
      <c r="Y94">
        <v>7.14</v>
      </c>
      <c r="Z94">
        <v>15.53</v>
      </c>
      <c r="AA94">
        <v>0</v>
      </c>
      <c r="AB94">
        <v>-0.39000000000000057</v>
      </c>
      <c r="AC94">
        <v>3.99</v>
      </c>
      <c r="AD94">
        <v>5.82</v>
      </c>
    </row>
    <row r="95" spans="2:30" ht="12.75">
      <c r="B95" t="s">
        <v>64</v>
      </c>
      <c r="C95" t="s">
        <v>8</v>
      </c>
      <c r="D95">
        <v>-13.45</v>
      </c>
      <c r="E95">
        <v>0.96</v>
      </c>
      <c r="F95">
        <v>9.89</v>
      </c>
      <c r="G95">
        <v>6.69</v>
      </c>
      <c r="H95">
        <v>1.07</v>
      </c>
      <c r="I95">
        <v>2.64</v>
      </c>
      <c r="J95">
        <v>7.12</v>
      </c>
      <c r="K95">
        <v>14.22</v>
      </c>
      <c r="L95">
        <v>1.75</v>
      </c>
      <c r="M95">
        <v>1.5</v>
      </c>
      <c r="N95">
        <v>4.01</v>
      </c>
      <c r="O95">
        <v>5.44</v>
      </c>
      <c r="Q95" t="s">
        <v>65</v>
      </c>
      <c r="R95" t="s">
        <v>8</v>
      </c>
      <c r="S95">
        <v>-14.73</v>
      </c>
      <c r="T95">
        <v>1.49</v>
      </c>
      <c r="U95">
        <v>9.92</v>
      </c>
      <c r="V95">
        <v>7.51</v>
      </c>
      <c r="W95">
        <v>1.27</v>
      </c>
      <c r="X95">
        <v>2.66</v>
      </c>
      <c r="Y95">
        <v>6.86</v>
      </c>
      <c r="Z95">
        <v>14.61</v>
      </c>
      <c r="AA95">
        <v>-0.83</v>
      </c>
      <c r="AB95">
        <v>-0.8500000000000005</v>
      </c>
      <c r="AC95">
        <v>3.19</v>
      </c>
      <c r="AD95">
        <v>5.03</v>
      </c>
    </row>
    <row r="96" spans="2:30" ht="12.75">
      <c r="B96" t="s">
        <v>66</v>
      </c>
      <c r="C96" t="s">
        <v>8</v>
      </c>
      <c r="D96">
        <v>-16.12</v>
      </c>
      <c r="E96">
        <v>2.53</v>
      </c>
      <c r="F96">
        <v>10.3</v>
      </c>
      <c r="G96">
        <v>5.31</v>
      </c>
      <c r="H96">
        <v>0.6499999999999995</v>
      </c>
      <c r="I96">
        <v>1.35</v>
      </c>
      <c r="J96">
        <v>6.28</v>
      </c>
      <c r="K96">
        <v>13.76</v>
      </c>
      <c r="L96">
        <v>1.24</v>
      </c>
      <c r="M96">
        <v>0.64</v>
      </c>
      <c r="N96">
        <v>3.36</v>
      </c>
      <c r="O96">
        <v>4.85</v>
      </c>
      <c r="Q96" t="s">
        <v>67</v>
      </c>
      <c r="R96" t="s">
        <v>8</v>
      </c>
      <c r="S96">
        <v>-17.41</v>
      </c>
      <c r="T96">
        <v>2.42</v>
      </c>
      <c r="U96">
        <v>10.27</v>
      </c>
      <c r="V96">
        <v>6.53</v>
      </c>
      <c r="W96">
        <v>1.67</v>
      </c>
      <c r="X96">
        <v>1.91</v>
      </c>
      <c r="Y96">
        <v>6.08</v>
      </c>
      <c r="Z96">
        <v>14.2</v>
      </c>
      <c r="AA96">
        <v>-1.49</v>
      </c>
      <c r="AB96">
        <v>-2.72</v>
      </c>
      <c r="AC96">
        <v>2.47</v>
      </c>
      <c r="AD96">
        <v>4.42</v>
      </c>
    </row>
    <row r="97" spans="2:30" ht="12.75">
      <c r="B97" t="s">
        <v>72</v>
      </c>
      <c r="C97" t="s">
        <v>8</v>
      </c>
      <c r="D97">
        <v>-15.88</v>
      </c>
      <c r="E97">
        <v>0.23</v>
      </c>
      <c r="F97">
        <v>8.53</v>
      </c>
      <c r="G97">
        <v>5.86</v>
      </c>
      <c r="H97">
        <v>0.79</v>
      </c>
      <c r="I97">
        <v>0.8199999999999994</v>
      </c>
      <c r="J97">
        <v>5.88</v>
      </c>
      <c r="K97">
        <v>12.77</v>
      </c>
      <c r="L97">
        <v>-0.34000000000000075</v>
      </c>
      <c r="M97">
        <v>-1.64</v>
      </c>
      <c r="N97">
        <v>2.02</v>
      </c>
      <c r="O97">
        <v>3.71</v>
      </c>
      <c r="Q97" t="s">
        <v>73</v>
      </c>
      <c r="R97" t="s">
        <v>8</v>
      </c>
      <c r="S97">
        <v>-16.06</v>
      </c>
      <c r="T97">
        <v>0.31</v>
      </c>
      <c r="U97">
        <v>9.23</v>
      </c>
      <c r="V97">
        <v>6.38</v>
      </c>
      <c r="W97">
        <v>1.02</v>
      </c>
      <c r="X97">
        <v>1.69</v>
      </c>
      <c r="Y97">
        <v>5.8</v>
      </c>
      <c r="Z97">
        <v>13.57</v>
      </c>
      <c r="AA97">
        <v>-1.86</v>
      </c>
      <c r="AB97">
        <v>-3.73</v>
      </c>
      <c r="AC97">
        <v>1.89</v>
      </c>
      <c r="AD97">
        <v>3.86</v>
      </c>
    </row>
    <row r="98" spans="2:30" ht="12.75">
      <c r="B98" t="s">
        <v>74</v>
      </c>
      <c r="C98" t="s">
        <v>8</v>
      </c>
      <c r="D98">
        <v>-14.66</v>
      </c>
      <c r="E98">
        <v>0.08999999999999986</v>
      </c>
      <c r="F98">
        <v>8.32</v>
      </c>
      <c r="G98">
        <v>5.04</v>
      </c>
      <c r="H98">
        <v>0.54</v>
      </c>
      <c r="I98">
        <v>0.63</v>
      </c>
      <c r="J98">
        <v>5.12</v>
      </c>
      <c r="K98">
        <v>11.4</v>
      </c>
      <c r="L98">
        <v>-1.95</v>
      </c>
      <c r="M98">
        <v>-3.58</v>
      </c>
      <c r="N98">
        <v>0.63</v>
      </c>
      <c r="O98">
        <v>2.39</v>
      </c>
      <c r="Q98" t="s">
        <v>75</v>
      </c>
      <c r="R98" t="s">
        <v>8</v>
      </c>
      <c r="S98">
        <v>-15.74</v>
      </c>
      <c r="T98">
        <v>-0.37</v>
      </c>
      <c r="U98">
        <v>8.53</v>
      </c>
      <c r="V98">
        <v>6.28</v>
      </c>
      <c r="W98">
        <v>1.16</v>
      </c>
      <c r="X98">
        <v>1.79</v>
      </c>
      <c r="Y98">
        <v>5.75</v>
      </c>
      <c r="Z98">
        <v>13.25</v>
      </c>
      <c r="AA98">
        <v>-1.82</v>
      </c>
      <c r="AB98">
        <v>-3.55</v>
      </c>
      <c r="AC98">
        <v>1.72</v>
      </c>
      <c r="AD98">
        <v>3.65</v>
      </c>
    </row>
    <row r="99" spans="2:30" ht="12.75">
      <c r="B99" t="s">
        <v>76</v>
      </c>
      <c r="C99" t="s">
        <v>8</v>
      </c>
      <c r="D99">
        <v>-10.55</v>
      </c>
      <c r="E99">
        <v>1.11</v>
      </c>
      <c r="F99">
        <v>7.48</v>
      </c>
      <c r="G99">
        <v>4.82</v>
      </c>
      <c r="H99">
        <v>-0.11</v>
      </c>
      <c r="I99">
        <v>1.16</v>
      </c>
      <c r="J99">
        <v>6.1</v>
      </c>
      <c r="K99">
        <v>12.92</v>
      </c>
      <c r="L99">
        <v>-1.28</v>
      </c>
      <c r="M99">
        <v>-1.44</v>
      </c>
      <c r="N99">
        <v>1.99</v>
      </c>
      <c r="O99">
        <v>3.75</v>
      </c>
      <c r="Q99" t="s">
        <v>77</v>
      </c>
      <c r="R99" t="s">
        <v>8</v>
      </c>
      <c r="S99">
        <v>-10.86</v>
      </c>
      <c r="T99">
        <v>0.6</v>
      </c>
      <c r="U99">
        <v>7.4</v>
      </c>
      <c r="V99">
        <v>5.35</v>
      </c>
      <c r="W99">
        <v>0.44</v>
      </c>
      <c r="X99">
        <v>1.09</v>
      </c>
      <c r="Y99">
        <v>5.49</v>
      </c>
      <c r="Z99">
        <v>11.78</v>
      </c>
      <c r="AA99">
        <v>-4.82</v>
      </c>
      <c r="AB99">
        <v>-5.86</v>
      </c>
      <c r="AC99">
        <v>0.1999999999999993</v>
      </c>
      <c r="AD99">
        <v>2.26</v>
      </c>
    </row>
    <row r="100" spans="2:30" ht="12.75">
      <c r="B100" t="s">
        <v>78</v>
      </c>
      <c r="C100" t="s">
        <v>8</v>
      </c>
      <c r="D100">
        <v>-8.85</v>
      </c>
      <c r="E100">
        <v>1.23</v>
      </c>
      <c r="F100">
        <v>8.09</v>
      </c>
      <c r="G100">
        <v>5.4</v>
      </c>
      <c r="H100">
        <v>-0.77</v>
      </c>
      <c r="I100">
        <v>0.73</v>
      </c>
      <c r="J100">
        <v>6.02</v>
      </c>
      <c r="K100">
        <v>11.97</v>
      </c>
      <c r="L100">
        <v>-1.81</v>
      </c>
      <c r="M100">
        <v>-2.1</v>
      </c>
      <c r="N100">
        <v>1.3</v>
      </c>
      <c r="O100">
        <v>3.03</v>
      </c>
      <c r="Q100" t="s">
        <v>79</v>
      </c>
      <c r="R100" t="s">
        <v>8</v>
      </c>
      <c r="S100">
        <v>-9.02</v>
      </c>
      <c r="T100">
        <v>0.92</v>
      </c>
      <c r="U100">
        <v>8.44</v>
      </c>
      <c r="V100">
        <v>5.68</v>
      </c>
      <c r="W100">
        <v>0.18</v>
      </c>
      <c r="X100">
        <v>2.07</v>
      </c>
      <c r="Y100">
        <v>6.39</v>
      </c>
      <c r="Z100">
        <v>11.21</v>
      </c>
      <c r="AA100">
        <v>-4.93</v>
      </c>
      <c r="AB100">
        <v>-6.37</v>
      </c>
      <c r="AC100">
        <v>0.10999999999999943</v>
      </c>
      <c r="AD100">
        <v>2.17</v>
      </c>
    </row>
    <row r="101" spans="2:30" ht="12.75">
      <c r="B101" t="s">
        <v>80</v>
      </c>
      <c r="C101" t="s">
        <v>8</v>
      </c>
      <c r="D101">
        <v>-10.32</v>
      </c>
      <c r="E101">
        <v>0.39</v>
      </c>
      <c r="F101">
        <v>7.97</v>
      </c>
      <c r="G101">
        <v>4.15</v>
      </c>
      <c r="H101">
        <v>-0.54</v>
      </c>
      <c r="I101">
        <v>1.22</v>
      </c>
      <c r="J101">
        <v>6.08</v>
      </c>
      <c r="K101">
        <v>11.13</v>
      </c>
      <c r="L101">
        <v>-3.78</v>
      </c>
      <c r="M101">
        <v>-5.13</v>
      </c>
      <c r="N101">
        <v>0.19</v>
      </c>
      <c r="O101">
        <v>2.14</v>
      </c>
      <c r="Q101" t="s">
        <v>81</v>
      </c>
      <c r="R101" t="s">
        <v>8</v>
      </c>
      <c r="S101">
        <v>-10.03</v>
      </c>
      <c r="T101">
        <v>0.5</v>
      </c>
      <c r="U101">
        <v>8.69</v>
      </c>
      <c r="V101">
        <v>5.19</v>
      </c>
      <c r="W101">
        <v>0.17</v>
      </c>
      <c r="X101">
        <v>1.9</v>
      </c>
      <c r="Y101">
        <v>5.9</v>
      </c>
      <c r="Z101">
        <v>11.63</v>
      </c>
      <c r="AA101">
        <v>-5.94</v>
      </c>
      <c r="AB101">
        <v>-6.33</v>
      </c>
      <c r="AC101">
        <v>0.11999999999999922</v>
      </c>
      <c r="AD101">
        <v>2.23</v>
      </c>
    </row>
    <row r="102" spans="2:30" ht="12.75">
      <c r="B102" t="s">
        <v>82</v>
      </c>
      <c r="C102" t="s">
        <v>8</v>
      </c>
      <c r="D102">
        <v>-9.53</v>
      </c>
      <c r="E102">
        <v>-1.38</v>
      </c>
      <c r="F102">
        <v>7.4</v>
      </c>
      <c r="G102">
        <v>2.7</v>
      </c>
      <c r="H102">
        <v>-1.12</v>
      </c>
      <c r="I102">
        <v>1.14</v>
      </c>
      <c r="J102">
        <v>5.49</v>
      </c>
      <c r="K102">
        <v>11.1</v>
      </c>
      <c r="L102">
        <v>-4.3</v>
      </c>
      <c r="M102">
        <v>-5.28</v>
      </c>
      <c r="N102">
        <v>-0.07000000000000028</v>
      </c>
      <c r="O102">
        <v>1.93</v>
      </c>
      <c r="Q102" t="s">
        <v>83</v>
      </c>
      <c r="R102" t="s">
        <v>8</v>
      </c>
      <c r="S102">
        <v>-10.93</v>
      </c>
      <c r="T102">
        <v>-1.79</v>
      </c>
      <c r="U102">
        <v>7.89</v>
      </c>
      <c r="V102">
        <v>2.99</v>
      </c>
      <c r="W102">
        <v>-0.27</v>
      </c>
      <c r="X102">
        <v>1.14</v>
      </c>
      <c r="Y102">
        <v>5.28</v>
      </c>
      <c r="Z102">
        <v>10.6</v>
      </c>
      <c r="AA102">
        <v>-6.05</v>
      </c>
      <c r="AB102">
        <v>-6.62</v>
      </c>
      <c r="AC102">
        <v>-0.71</v>
      </c>
      <c r="AD102">
        <v>1.36</v>
      </c>
    </row>
    <row r="103" spans="2:30" ht="12.75">
      <c r="B103" t="s">
        <v>84</v>
      </c>
      <c r="C103" t="s">
        <v>8</v>
      </c>
      <c r="D103">
        <v>-9.24</v>
      </c>
      <c r="E103">
        <v>-0.37</v>
      </c>
      <c r="F103">
        <v>7.24</v>
      </c>
      <c r="G103">
        <v>3.83</v>
      </c>
      <c r="H103">
        <v>-1.21</v>
      </c>
      <c r="I103">
        <v>0.76</v>
      </c>
      <c r="J103">
        <v>5.1</v>
      </c>
      <c r="K103">
        <v>10.67</v>
      </c>
      <c r="L103">
        <v>-4.96</v>
      </c>
      <c r="M103">
        <v>-7.55</v>
      </c>
      <c r="N103">
        <v>-0.66</v>
      </c>
      <c r="O103">
        <v>1.42</v>
      </c>
      <c r="Q103" t="s">
        <v>85</v>
      </c>
      <c r="R103" t="s">
        <v>8</v>
      </c>
      <c r="S103">
        <v>-9.52</v>
      </c>
      <c r="T103">
        <v>-0.56</v>
      </c>
      <c r="U103">
        <v>6.91</v>
      </c>
      <c r="V103">
        <v>3.8</v>
      </c>
      <c r="W103">
        <v>-0.07000000000000028</v>
      </c>
      <c r="X103">
        <v>1.16</v>
      </c>
      <c r="Y103">
        <v>5.15</v>
      </c>
      <c r="Z103">
        <v>10.52</v>
      </c>
      <c r="AA103">
        <v>-7.31</v>
      </c>
      <c r="AB103">
        <v>-9.48</v>
      </c>
      <c r="AC103">
        <v>-1.05</v>
      </c>
      <c r="AD103">
        <v>1.14</v>
      </c>
    </row>
    <row r="104" spans="2:30" ht="12.75">
      <c r="B104" t="s">
        <v>86</v>
      </c>
      <c r="C104" t="s">
        <v>8</v>
      </c>
      <c r="D104">
        <v>-9.58</v>
      </c>
      <c r="E104">
        <v>-1.65</v>
      </c>
      <c r="F104">
        <v>7.05</v>
      </c>
      <c r="G104">
        <v>3.67</v>
      </c>
      <c r="H104">
        <v>-0.08000000000000007</v>
      </c>
      <c r="I104">
        <v>0.6499999999999995</v>
      </c>
      <c r="J104">
        <v>5.14</v>
      </c>
      <c r="K104">
        <v>10.93</v>
      </c>
      <c r="L104">
        <v>-4.96</v>
      </c>
      <c r="M104">
        <v>-8.08</v>
      </c>
      <c r="N104">
        <v>-0.6000000000000005</v>
      </c>
      <c r="O104">
        <v>1.53</v>
      </c>
      <c r="Q104" t="s">
        <v>87</v>
      </c>
      <c r="R104" t="s">
        <v>8</v>
      </c>
      <c r="S104">
        <v>-10.59</v>
      </c>
      <c r="T104">
        <v>-2.13</v>
      </c>
      <c r="U104">
        <v>7.54</v>
      </c>
      <c r="V104">
        <v>4.06</v>
      </c>
      <c r="W104">
        <v>0.4899999999999993</v>
      </c>
      <c r="X104">
        <v>0.8199999999999994</v>
      </c>
      <c r="Y104">
        <v>5.09</v>
      </c>
      <c r="Z104">
        <v>10.51</v>
      </c>
      <c r="AA104">
        <v>-7.15</v>
      </c>
      <c r="AB104">
        <v>-9.17</v>
      </c>
      <c r="AC104">
        <v>-1.06</v>
      </c>
      <c r="AD104">
        <v>1.13</v>
      </c>
    </row>
    <row r="105" spans="2:30" ht="12.75">
      <c r="B105" t="s">
        <v>89</v>
      </c>
      <c r="C105" t="s">
        <v>8</v>
      </c>
      <c r="D105">
        <v>-11.43</v>
      </c>
      <c r="E105">
        <v>-1.9</v>
      </c>
      <c r="F105">
        <v>6.23</v>
      </c>
      <c r="G105">
        <v>4.15</v>
      </c>
      <c r="H105">
        <v>-1.03</v>
      </c>
      <c r="I105">
        <v>1.08</v>
      </c>
      <c r="J105">
        <v>5.13</v>
      </c>
      <c r="K105">
        <v>10.48</v>
      </c>
      <c r="L105">
        <v>-5.32</v>
      </c>
      <c r="M105">
        <v>-9.32</v>
      </c>
      <c r="N105">
        <v>-0.94</v>
      </c>
      <c r="O105">
        <v>1.24</v>
      </c>
      <c r="Q105" t="s">
        <v>88</v>
      </c>
      <c r="R105" t="s">
        <v>8</v>
      </c>
      <c r="S105">
        <v>-11.62</v>
      </c>
      <c r="T105">
        <v>-2.06</v>
      </c>
      <c r="U105">
        <v>6.82</v>
      </c>
      <c r="V105">
        <v>5.16</v>
      </c>
      <c r="W105">
        <v>-0.19</v>
      </c>
      <c r="X105">
        <v>1.33</v>
      </c>
      <c r="Y105">
        <v>5</v>
      </c>
      <c r="Z105">
        <v>10.7</v>
      </c>
      <c r="AA105">
        <v>-7.73</v>
      </c>
      <c r="AB105">
        <v>-10.5</v>
      </c>
      <c r="AC105">
        <v>-1.03</v>
      </c>
      <c r="AD105">
        <v>1.23</v>
      </c>
    </row>
    <row r="106" spans="2:30" ht="12.75">
      <c r="B106" t="s">
        <v>90</v>
      </c>
      <c r="C106" t="s">
        <v>8</v>
      </c>
      <c r="D106">
        <v>-12.36</v>
      </c>
      <c r="E106">
        <v>-1.56</v>
      </c>
      <c r="F106">
        <v>5.22</v>
      </c>
      <c r="G106">
        <v>4.07</v>
      </c>
      <c r="H106">
        <v>-1.22</v>
      </c>
      <c r="I106">
        <v>0.34</v>
      </c>
      <c r="J106">
        <v>5.25</v>
      </c>
      <c r="K106">
        <v>9.39</v>
      </c>
      <c r="L106">
        <v>-6.81</v>
      </c>
      <c r="M106">
        <v>-9.87</v>
      </c>
      <c r="N106">
        <v>-1.71</v>
      </c>
      <c r="O106">
        <v>0.4499999999999993</v>
      </c>
      <c r="Q106" t="s">
        <v>91</v>
      </c>
      <c r="R106" t="s">
        <v>8</v>
      </c>
      <c r="S106">
        <v>-13.15</v>
      </c>
      <c r="T106">
        <v>-1.16</v>
      </c>
      <c r="U106">
        <v>5.77</v>
      </c>
      <c r="V106">
        <v>4.54</v>
      </c>
      <c r="W106">
        <v>0.46</v>
      </c>
      <c r="X106">
        <v>1.22</v>
      </c>
      <c r="Y106">
        <v>5.26</v>
      </c>
      <c r="Z106">
        <v>9.9</v>
      </c>
      <c r="AA106">
        <v>-9.25</v>
      </c>
      <c r="AB106">
        <v>-10.44</v>
      </c>
      <c r="AC106">
        <v>-1.5</v>
      </c>
      <c r="AD106">
        <v>0.72</v>
      </c>
    </row>
    <row r="107" spans="2:30" ht="12.75">
      <c r="B107" t="s">
        <v>92</v>
      </c>
      <c r="C107" t="s">
        <v>8</v>
      </c>
      <c r="D107">
        <v>-8.96</v>
      </c>
      <c r="E107">
        <v>-0.82</v>
      </c>
      <c r="F107">
        <v>6.63</v>
      </c>
      <c r="G107">
        <v>4.35</v>
      </c>
      <c r="H107">
        <v>-0.58</v>
      </c>
      <c r="I107">
        <v>0.8199999999999994</v>
      </c>
      <c r="J107">
        <v>4.88</v>
      </c>
      <c r="K107">
        <v>9.44</v>
      </c>
      <c r="L107">
        <v>-6.34</v>
      </c>
      <c r="M107">
        <v>-9.99</v>
      </c>
      <c r="N107">
        <v>-1.64</v>
      </c>
      <c r="O107">
        <v>0.48</v>
      </c>
      <c r="Q107" t="s">
        <v>93</v>
      </c>
      <c r="R107" t="s">
        <v>8</v>
      </c>
      <c r="S107">
        <v>-9.18</v>
      </c>
      <c r="T107">
        <v>-0.6400000000000006</v>
      </c>
      <c r="U107">
        <v>7.19</v>
      </c>
      <c r="V107">
        <v>4.75</v>
      </c>
      <c r="W107">
        <v>0.13</v>
      </c>
      <c r="X107">
        <v>1.54</v>
      </c>
      <c r="Y107">
        <v>5.16</v>
      </c>
      <c r="Z107">
        <v>9.5</v>
      </c>
      <c r="AA107">
        <v>-9.22</v>
      </c>
      <c r="AB107">
        <v>-11.66</v>
      </c>
      <c r="AC107">
        <v>-1.75</v>
      </c>
      <c r="AD107">
        <v>0.4499999999999993</v>
      </c>
    </row>
    <row r="108" spans="2:30" ht="12.75">
      <c r="B108" t="s">
        <v>94</v>
      </c>
      <c r="C108" t="s">
        <v>8</v>
      </c>
      <c r="D108">
        <v>-14.08</v>
      </c>
      <c r="E108">
        <v>-2.37</v>
      </c>
      <c r="F108">
        <v>4.89</v>
      </c>
      <c r="G108">
        <v>2.92</v>
      </c>
      <c r="H108">
        <v>-1.41</v>
      </c>
      <c r="I108">
        <v>0.3199999999999994</v>
      </c>
      <c r="J108">
        <v>4.16</v>
      </c>
      <c r="K108">
        <v>8.23</v>
      </c>
      <c r="L108">
        <v>-7.63</v>
      </c>
      <c r="M108">
        <v>-12.37</v>
      </c>
      <c r="N108">
        <v>-2.73</v>
      </c>
      <c r="O108">
        <v>-0.57</v>
      </c>
      <c r="Q108" t="s">
        <v>95</v>
      </c>
      <c r="R108" t="s">
        <v>8</v>
      </c>
      <c r="S108">
        <v>-14.04</v>
      </c>
      <c r="T108">
        <v>-2.29</v>
      </c>
      <c r="U108">
        <v>5.35</v>
      </c>
      <c r="V108">
        <v>3.28</v>
      </c>
      <c r="W108">
        <v>-0.03000000000000025</v>
      </c>
      <c r="X108">
        <v>0.15999999999999925</v>
      </c>
      <c r="Y108">
        <v>4.29</v>
      </c>
      <c r="Z108">
        <v>8.51</v>
      </c>
      <c r="AA108">
        <v>-9.76</v>
      </c>
      <c r="AB108">
        <v>-13.07</v>
      </c>
      <c r="AC108">
        <v>-2.72</v>
      </c>
      <c r="AD108">
        <v>-0.52</v>
      </c>
    </row>
    <row r="109" spans="2:30" ht="12.75">
      <c r="B109" t="s">
        <v>60</v>
      </c>
      <c r="C109" t="s">
        <v>13</v>
      </c>
      <c r="D109">
        <v>4.28</v>
      </c>
      <c r="E109">
        <v>2.66</v>
      </c>
      <c r="F109">
        <v>2.19</v>
      </c>
      <c r="G109">
        <v>2.06</v>
      </c>
      <c r="H109">
        <v>2.1</v>
      </c>
      <c r="I109">
        <v>2.2</v>
      </c>
      <c r="J109">
        <v>2.15</v>
      </c>
      <c r="K109">
        <v>1.56</v>
      </c>
      <c r="L109">
        <v>0.65</v>
      </c>
      <c r="M109">
        <v>0.3</v>
      </c>
      <c r="N109">
        <v>1.09</v>
      </c>
      <c r="O109">
        <v>1.36</v>
      </c>
      <c r="Q109" t="s">
        <v>61</v>
      </c>
      <c r="R109" t="s">
        <v>13</v>
      </c>
      <c r="S109">
        <v>3.89</v>
      </c>
      <c r="T109">
        <v>2.72</v>
      </c>
      <c r="U109">
        <v>2.06</v>
      </c>
      <c r="V109">
        <v>1.93</v>
      </c>
      <c r="W109">
        <v>1.87</v>
      </c>
      <c r="X109">
        <v>2.11</v>
      </c>
      <c r="Y109">
        <v>1.96</v>
      </c>
      <c r="Z109">
        <v>1.42</v>
      </c>
      <c r="AA109">
        <v>0.77</v>
      </c>
      <c r="AB109">
        <v>0.47</v>
      </c>
      <c r="AC109">
        <v>1.21</v>
      </c>
      <c r="AD109">
        <v>1.38</v>
      </c>
    </row>
    <row r="110" spans="2:30" ht="12.75">
      <c r="B110" t="s">
        <v>62</v>
      </c>
      <c r="C110" t="s">
        <v>13</v>
      </c>
      <c r="D110">
        <v>3.61</v>
      </c>
      <c r="E110">
        <v>3.6</v>
      </c>
      <c r="F110">
        <v>1.74</v>
      </c>
      <c r="G110">
        <v>1.84</v>
      </c>
      <c r="H110">
        <v>2.01</v>
      </c>
      <c r="I110">
        <v>2.05</v>
      </c>
      <c r="J110">
        <v>2</v>
      </c>
      <c r="K110">
        <v>1.7</v>
      </c>
      <c r="L110">
        <v>0.82</v>
      </c>
      <c r="M110">
        <v>0.41</v>
      </c>
      <c r="N110">
        <v>1.3</v>
      </c>
      <c r="O110">
        <v>1.51</v>
      </c>
      <c r="Q110" t="s">
        <v>63</v>
      </c>
      <c r="R110" t="s">
        <v>13</v>
      </c>
      <c r="S110">
        <v>3.66</v>
      </c>
      <c r="T110">
        <v>3.4</v>
      </c>
      <c r="U110">
        <v>1.93</v>
      </c>
      <c r="V110">
        <v>1.7</v>
      </c>
      <c r="W110">
        <v>1.9</v>
      </c>
      <c r="X110">
        <v>2.18</v>
      </c>
      <c r="Y110">
        <v>2.25</v>
      </c>
      <c r="Z110">
        <v>1.36</v>
      </c>
      <c r="AA110">
        <v>0.83</v>
      </c>
      <c r="AB110">
        <v>0.53</v>
      </c>
      <c r="AC110">
        <v>1.41</v>
      </c>
      <c r="AD110">
        <v>1.5</v>
      </c>
    </row>
    <row r="111" spans="2:30" ht="12.75">
      <c r="B111" t="s">
        <v>64</v>
      </c>
      <c r="C111" t="s">
        <v>13</v>
      </c>
      <c r="D111">
        <v>3.92</v>
      </c>
      <c r="E111">
        <v>2.31</v>
      </c>
      <c r="F111">
        <v>2.98</v>
      </c>
      <c r="G111">
        <v>1.97</v>
      </c>
      <c r="H111">
        <v>1.92</v>
      </c>
      <c r="I111">
        <v>2.01</v>
      </c>
      <c r="J111">
        <v>2.01</v>
      </c>
      <c r="K111">
        <v>1.64</v>
      </c>
      <c r="L111">
        <v>0.72</v>
      </c>
      <c r="M111">
        <v>0.36</v>
      </c>
      <c r="N111">
        <v>1.31</v>
      </c>
      <c r="O111">
        <v>1.51</v>
      </c>
      <c r="Q111" t="s">
        <v>65</v>
      </c>
      <c r="R111" t="s">
        <v>13</v>
      </c>
      <c r="S111">
        <v>4.59</v>
      </c>
      <c r="T111">
        <v>2.02</v>
      </c>
      <c r="U111">
        <v>2.92</v>
      </c>
      <c r="V111">
        <v>1.93</v>
      </c>
      <c r="W111">
        <v>2.09</v>
      </c>
      <c r="X111">
        <v>2.14</v>
      </c>
      <c r="Y111">
        <v>2.1</v>
      </c>
      <c r="Z111">
        <v>1.27</v>
      </c>
      <c r="AA111">
        <v>0.73</v>
      </c>
      <c r="AB111" t="s">
        <v>14</v>
      </c>
      <c r="AC111">
        <v>1.35</v>
      </c>
      <c r="AD111">
        <v>1.43</v>
      </c>
    </row>
    <row r="112" spans="2:30" ht="12.75">
      <c r="B112" t="s">
        <v>66</v>
      </c>
      <c r="C112" t="s">
        <v>13</v>
      </c>
      <c r="D112">
        <v>5.33</v>
      </c>
      <c r="E112">
        <v>2.22</v>
      </c>
      <c r="F112">
        <v>2.34</v>
      </c>
      <c r="G112">
        <v>2.25</v>
      </c>
      <c r="H112">
        <v>2.1</v>
      </c>
      <c r="I112">
        <v>2.48</v>
      </c>
      <c r="J112">
        <v>2.19</v>
      </c>
      <c r="K112">
        <v>1.66</v>
      </c>
      <c r="L112">
        <v>0.63</v>
      </c>
      <c r="M112">
        <v>0.42</v>
      </c>
      <c r="N112">
        <v>1.4</v>
      </c>
      <c r="O112">
        <v>1.59</v>
      </c>
      <c r="Q112" t="s">
        <v>67</v>
      </c>
      <c r="R112" t="s">
        <v>13</v>
      </c>
      <c r="S112">
        <v>5.36</v>
      </c>
      <c r="T112">
        <v>2.29</v>
      </c>
      <c r="U112">
        <v>2.38</v>
      </c>
      <c r="V112">
        <v>2.11</v>
      </c>
      <c r="W112">
        <v>1.86</v>
      </c>
      <c r="X112">
        <v>2.2</v>
      </c>
      <c r="Y112">
        <v>2.15</v>
      </c>
      <c r="Z112">
        <v>1.53</v>
      </c>
      <c r="AA112">
        <v>0.62</v>
      </c>
      <c r="AB112">
        <v>0.34</v>
      </c>
      <c r="AC112">
        <v>1.54</v>
      </c>
      <c r="AD112">
        <v>1.62</v>
      </c>
    </row>
    <row r="113" spans="2:30" ht="12.75">
      <c r="B113" t="s">
        <v>72</v>
      </c>
      <c r="C113" t="s">
        <v>13</v>
      </c>
      <c r="D113">
        <v>6.35</v>
      </c>
      <c r="E113">
        <v>3.02</v>
      </c>
      <c r="F113">
        <v>2.4</v>
      </c>
      <c r="G113">
        <v>2</v>
      </c>
      <c r="H113">
        <v>1.96</v>
      </c>
      <c r="I113">
        <v>2.32</v>
      </c>
      <c r="J113">
        <v>2.18</v>
      </c>
      <c r="K113">
        <v>1.86</v>
      </c>
      <c r="L113">
        <v>0.74</v>
      </c>
      <c r="M113">
        <v>0.49</v>
      </c>
      <c r="N113">
        <v>1.58</v>
      </c>
      <c r="O113">
        <v>1.75</v>
      </c>
      <c r="Q113" t="s">
        <v>73</v>
      </c>
      <c r="R113" t="s">
        <v>13</v>
      </c>
      <c r="S113">
        <v>5.77</v>
      </c>
      <c r="T113">
        <v>2.9</v>
      </c>
      <c r="U113">
        <v>2.37</v>
      </c>
      <c r="V113">
        <v>1.88</v>
      </c>
      <c r="W113">
        <v>2.01</v>
      </c>
      <c r="X113">
        <v>2.33</v>
      </c>
      <c r="Y113">
        <v>2.07</v>
      </c>
      <c r="Z113">
        <v>1.52</v>
      </c>
      <c r="AA113">
        <v>0.75</v>
      </c>
      <c r="AB113">
        <v>0.32</v>
      </c>
      <c r="AC113">
        <v>1.62</v>
      </c>
      <c r="AD113">
        <v>1.66</v>
      </c>
    </row>
    <row r="114" spans="2:30" ht="12.75">
      <c r="B114" t="s">
        <v>74</v>
      </c>
      <c r="C114" t="s">
        <v>13</v>
      </c>
      <c r="D114">
        <v>2.84</v>
      </c>
      <c r="E114">
        <v>2.67</v>
      </c>
      <c r="F114">
        <v>2.43</v>
      </c>
      <c r="G114">
        <v>2.27</v>
      </c>
      <c r="H114">
        <v>2.07</v>
      </c>
      <c r="I114">
        <v>2.34</v>
      </c>
      <c r="J114">
        <v>2.3</v>
      </c>
      <c r="K114">
        <v>1.81</v>
      </c>
      <c r="L114">
        <v>0.83</v>
      </c>
      <c r="M114">
        <v>0.5</v>
      </c>
      <c r="N114">
        <v>1.69</v>
      </c>
      <c r="O114">
        <v>1.8</v>
      </c>
      <c r="Q114" t="s">
        <v>75</v>
      </c>
      <c r="R114" t="s">
        <v>13</v>
      </c>
      <c r="S114">
        <v>3.6</v>
      </c>
      <c r="T114">
        <v>2.91</v>
      </c>
      <c r="U114">
        <v>2.53</v>
      </c>
      <c r="V114">
        <v>2.46</v>
      </c>
      <c r="W114">
        <v>1.98</v>
      </c>
      <c r="X114">
        <v>2.23</v>
      </c>
      <c r="Y114">
        <v>2.12</v>
      </c>
      <c r="Z114">
        <v>1.44</v>
      </c>
      <c r="AA114">
        <v>0.75</v>
      </c>
      <c r="AB114">
        <v>0.35</v>
      </c>
      <c r="AC114">
        <v>1.58</v>
      </c>
      <c r="AD114">
        <v>1.63</v>
      </c>
    </row>
    <row r="115" spans="2:30" ht="12.75">
      <c r="B115" t="s">
        <v>76</v>
      </c>
      <c r="C115" t="s">
        <v>13</v>
      </c>
      <c r="D115">
        <v>2.02</v>
      </c>
      <c r="E115">
        <v>2.93</v>
      </c>
      <c r="F115">
        <v>2.53</v>
      </c>
      <c r="G115">
        <v>2.34</v>
      </c>
      <c r="H115">
        <v>2.07</v>
      </c>
      <c r="I115">
        <v>2.22</v>
      </c>
      <c r="J115">
        <v>2.08</v>
      </c>
      <c r="K115">
        <v>1.64</v>
      </c>
      <c r="L115">
        <v>0.78</v>
      </c>
      <c r="M115">
        <v>0.39</v>
      </c>
      <c r="N115">
        <v>1.52</v>
      </c>
      <c r="O115">
        <v>1.63</v>
      </c>
      <c r="Q115" t="s">
        <v>77</v>
      </c>
      <c r="R115" t="s">
        <v>13</v>
      </c>
      <c r="S115">
        <v>2.14</v>
      </c>
      <c r="T115">
        <v>2.9</v>
      </c>
      <c r="U115">
        <v>2.54</v>
      </c>
      <c r="V115">
        <v>2.31</v>
      </c>
      <c r="W115">
        <v>2.15</v>
      </c>
      <c r="X115">
        <v>2.29</v>
      </c>
      <c r="Y115">
        <v>2.14</v>
      </c>
      <c r="Z115">
        <v>1.65</v>
      </c>
      <c r="AA115">
        <v>0.86</v>
      </c>
      <c r="AB115">
        <v>0.38</v>
      </c>
      <c r="AC115">
        <v>1.76</v>
      </c>
      <c r="AD115">
        <v>1.77</v>
      </c>
    </row>
    <row r="116" spans="2:30" ht="12.75">
      <c r="B116" t="s">
        <v>78</v>
      </c>
      <c r="C116" t="s">
        <v>13</v>
      </c>
      <c r="D116">
        <v>2.31</v>
      </c>
      <c r="E116">
        <v>2.38</v>
      </c>
      <c r="F116">
        <v>2.89</v>
      </c>
      <c r="G116">
        <v>2.08</v>
      </c>
      <c r="H116">
        <v>2.04</v>
      </c>
      <c r="I116">
        <v>2.39</v>
      </c>
      <c r="J116">
        <v>2.22</v>
      </c>
      <c r="K116">
        <v>1.69</v>
      </c>
      <c r="L116">
        <v>0.79</v>
      </c>
      <c r="M116">
        <v>0.34</v>
      </c>
      <c r="N116">
        <v>1.59</v>
      </c>
      <c r="O116">
        <v>1.7</v>
      </c>
      <c r="Q116" t="s">
        <v>79</v>
      </c>
      <c r="R116" t="s">
        <v>13</v>
      </c>
      <c r="S116">
        <v>2.24</v>
      </c>
      <c r="T116">
        <v>2.32</v>
      </c>
      <c r="U116">
        <v>2.66</v>
      </c>
      <c r="V116">
        <v>2.34</v>
      </c>
      <c r="W116">
        <v>1.95</v>
      </c>
      <c r="X116">
        <v>2.11</v>
      </c>
      <c r="Y116">
        <v>2.09</v>
      </c>
      <c r="Z116">
        <v>1.62</v>
      </c>
      <c r="AA116">
        <v>0.82</v>
      </c>
      <c r="AB116">
        <v>0.37</v>
      </c>
      <c r="AC116">
        <v>1.71</v>
      </c>
      <c r="AD116">
        <v>1.74</v>
      </c>
    </row>
    <row r="117" spans="2:30" ht="12.75">
      <c r="B117" t="s">
        <v>80</v>
      </c>
      <c r="C117" t="s">
        <v>13</v>
      </c>
      <c r="D117">
        <v>3.47</v>
      </c>
      <c r="E117">
        <v>2.62</v>
      </c>
      <c r="F117">
        <v>2.46</v>
      </c>
      <c r="G117">
        <v>2.48</v>
      </c>
      <c r="H117">
        <v>2.03</v>
      </c>
      <c r="I117">
        <v>2.35</v>
      </c>
      <c r="J117">
        <v>2.04</v>
      </c>
      <c r="K117">
        <v>1.7</v>
      </c>
      <c r="L117">
        <v>0.89</v>
      </c>
      <c r="M117">
        <v>0.49</v>
      </c>
      <c r="N117">
        <v>1.69</v>
      </c>
      <c r="O117">
        <v>1.75</v>
      </c>
      <c r="Q117" t="s">
        <v>81</v>
      </c>
      <c r="R117" t="s">
        <v>13</v>
      </c>
      <c r="S117">
        <v>3.55</v>
      </c>
      <c r="T117">
        <v>2.47</v>
      </c>
      <c r="U117">
        <v>2.2</v>
      </c>
      <c r="V117">
        <v>2.41</v>
      </c>
      <c r="W117">
        <v>2.23</v>
      </c>
      <c r="X117">
        <v>2.2</v>
      </c>
      <c r="Y117">
        <v>2.12</v>
      </c>
      <c r="Z117">
        <v>1.48</v>
      </c>
      <c r="AA117">
        <v>0.9</v>
      </c>
      <c r="AB117">
        <v>0.35</v>
      </c>
      <c r="AC117">
        <v>1.68</v>
      </c>
      <c r="AD117">
        <v>1.67</v>
      </c>
    </row>
    <row r="118" spans="2:30" ht="12.75">
      <c r="B118" t="s">
        <v>82</v>
      </c>
      <c r="C118" t="s">
        <v>13</v>
      </c>
      <c r="D118">
        <v>2.59</v>
      </c>
      <c r="E118">
        <v>2.98</v>
      </c>
      <c r="F118">
        <v>2.43</v>
      </c>
      <c r="G118">
        <v>2.41</v>
      </c>
      <c r="H118">
        <v>2.22</v>
      </c>
      <c r="I118">
        <v>2.1</v>
      </c>
      <c r="J118">
        <v>2.03</v>
      </c>
      <c r="K118">
        <v>1.71</v>
      </c>
      <c r="L118">
        <v>0.92</v>
      </c>
      <c r="M118">
        <v>0.5</v>
      </c>
      <c r="N118">
        <v>1.66</v>
      </c>
      <c r="O118">
        <v>1.72</v>
      </c>
      <c r="Q118" t="s">
        <v>83</v>
      </c>
      <c r="R118" t="s">
        <v>13</v>
      </c>
      <c r="S118">
        <v>2.93</v>
      </c>
      <c r="T118">
        <v>3.07</v>
      </c>
      <c r="U118">
        <v>2.74</v>
      </c>
      <c r="V118">
        <v>2.55</v>
      </c>
      <c r="W118">
        <v>2.16</v>
      </c>
      <c r="X118">
        <v>2.29</v>
      </c>
      <c r="Y118">
        <v>2.17</v>
      </c>
      <c r="Z118">
        <v>1.67</v>
      </c>
      <c r="AA118">
        <v>0.92</v>
      </c>
      <c r="AB118">
        <v>0.35</v>
      </c>
      <c r="AC118">
        <v>1.78</v>
      </c>
      <c r="AD118">
        <v>1.79</v>
      </c>
    </row>
    <row r="119" spans="2:30" ht="12.75">
      <c r="B119" t="s">
        <v>84</v>
      </c>
      <c r="C119" t="s">
        <v>13</v>
      </c>
      <c r="D119">
        <v>1.94</v>
      </c>
      <c r="E119">
        <v>2.19</v>
      </c>
      <c r="F119">
        <v>2.35</v>
      </c>
      <c r="G119">
        <v>2.29</v>
      </c>
      <c r="H119">
        <v>2.09</v>
      </c>
      <c r="I119">
        <v>2.16</v>
      </c>
      <c r="J119">
        <v>2.06</v>
      </c>
      <c r="K119">
        <v>1.65</v>
      </c>
      <c r="L119">
        <v>0.89</v>
      </c>
      <c r="M119">
        <v>0.52</v>
      </c>
      <c r="N119">
        <v>1.66</v>
      </c>
      <c r="O119">
        <v>1.7</v>
      </c>
      <c r="Q119" t="s">
        <v>85</v>
      </c>
      <c r="R119" t="s">
        <v>13</v>
      </c>
      <c r="S119">
        <v>2.09</v>
      </c>
      <c r="T119">
        <v>2.29</v>
      </c>
      <c r="U119">
        <v>2.59</v>
      </c>
      <c r="V119">
        <v>2.27</v>
      </c>
      <c r="W119">
        <v>2.12</v>
      </c>
      <c r="X119">
        <v>2.3</v>
      </c>
      <c r="Y119">
        <v>2.08</v>
      </c>
      <c r="Z119">
        <v>1.5</v>
      </c>
      <c r="AA119">
        <v>0.95</v>
      </c>
      <c r="AB119">
        <v>0.36</v>
      </c>
      <c r="AC119">
        <v>1.7</v>
      </c>
      <c r="AD119">
        <v>1.68</v>
      </c>
    </row>
    <row r="120" spans="2:30" ht="12.75">
      <c r="B120" t="s">
        <v>86</v>
      </c>
      <c r="C120" t="s">
        <v>13</v>
      </c>
      <c r="D120">
        <v>2.43</v>
      </c>
      <c r="E120">
        <v>3.36</v>
      </c>
      <c r="F120">
        <v>2.57</v>
      </c>
      <c r="G120">
        <v>2.31</v>
      </c>
      <c r="H120">
        <v>1.79</v>
      </c>
      <c r="I120">
        <v>2.11</v>
      </c>
      <c r="J120">
        <v>2.13</v>
      </c>
      <c r="K120">
        <v>1.57</v>
      </c>
      <c r="L120">
        <v>0.92</v>
      </c>
      <c r="M120">
        <v>0.53</v>
      </c>
      <c r="N120">
        <v>1.64</v>
      </c>
      <c r="O120">
        <v>1.66</v>
      </c>
      <c r="Q120" t="s">
        <v>87</v>
      </c>
      <c r="R120" t="s">
        <v>13</v>
      </c>
      <c r="S120">
        <v>2.48</v>
      </c>
      <c r="T120">
        <v>3.43</v>
      </c>
      <c r="U120">
        <v>2.7</v>
      </c>
      <c r="V120">
        <v>2.2</v>
      </c>
      <c r="W120">
        <v>1.9</v>
      </c>
      <c r="X120">
        <v>2.2</v>
      </c>
      <c r="Y120">
        <v>2.18</v>
      </c>
      <c r="Z120">
        <v>1.64</v>
      </c>
      <c r="AA120">
        <v>0.92</v>
      </c>
      <c r="AB120">
        <v>0.32</v>
      </c>
      <c r="AC120">
        <v>1.78</v>
      </c>
      <c r="AD120">
        <v>1.78</v>
      </c>
    </row>
    <row r="121" spans="2:30" ht="12.75">
      <c r="B121" t="s">
        <v>89</v>
      </c>
      <c r="C121" t="s">
        <v>13</v>
      </c>
      <c r="D121">
        <v>2.73</v>
      </c>
      <c r="E121">
        <v>2.88</v>
      </c>
      <c r="F121">
        <v>2.82</v>
      </c>
      <c r="G121">
        <v>1.83</v>
      </c>
      <c r="H121">
        <v>2.35</v>
      </c>
      <c r="I121">
        <v>2.14</v>
      </c>
      <c r="J121">
        <v>2.02</v>
      </c>
      <c r="K121">
        <v>1.66</v>
      </c>
      <c r="L121">
        <v>0.81</v>
      </c>
      <c r="M121">
        <v>0.55</v>
      </c>
      <c r="N121">
        <v>1.7</v>
      </c>
      <c r="O121">
        <v>1.72</v>
      </c>
      <c r="Q121" t="s">
        <v>88</v>
      </c>
      <c r="R121" t="s">
        <v>13</v>
      </c>
      <c r="S121">
        <v>3.03</v>
      </c>
      <c r="T121">
        <v>2.96</v>
      </c>
      <c r="U121">
        <v>2.52</v>
      </c>
      <c r="V121">
        <v>1.82</v>
      </c>
      <c r="W121">
        <v>1.86</v>
      </c>
      <c r="X121">
        <v>2.16</v>
      </c>
      <c r="Y121">
        <v>2</v>
      </c>
      <c r="Z121">
        <v>1.6</v>
      </c>
      <c r="AA121">
        <v>0.84</v>
      </c>
      <c r="AB121">
        <v>0.39</v>
      </c>
      <c r="AC121">
        <v>1.68</v>
      </c>
      <c r="AD121">
        <v>1.67</v>
      </c>
    </row>
    <row r="122" spans="2:30" ht="12.75">
      <c r="B122" t="s">
        <v>90</v>
      </c>
      <c r="C122" t="s">
        <v>13</v>
      </c>
      <c r="D122">
        <v>3.66</v>
      </c>
      <c r="E122">
        <v>2.56</v>
      </c>
      <c r="F122">
        <v>3.13</v>
      </c>
      <c r="G122">
        <v>2.12</v>
      </c>
      <c r="H122">
        <v>2.26</v>
      </c>
      <c r="I122">
        <v>2.16</v>
      </c>
      <c r="J122">
        <v>2.14</v>
      </c>
      <c r="K122">
        <v>1.8</v>
      </c>
      <c r="L122">
        <v>0.98</v>
      </c>
      <c r="M122">
        <v>0.48</v>
      </c>
      <c r="N122">
        <v>1.83</v>
      </c>
      <c r="O122">
        <v>1.85</v>
      </c>
      <c r="Q122" t="s">
        <v>91</v>
      </c>
      <c r="R122" t="s">
        <v>13</v>
      </c>
      <c r="S122">
        <v>4.18</v>
      </c>
      <c r="T122">
        <v>2.21</v>
      </c>
      <c r="U122">
        <v>3.05</v>
      </c>
      <c r="V122">
        <v>2.18</v>
      </c>
      <c r="W122">
        <v>1.98</v>
      </c>
      <c r="X122">
        <v>2.03</v>
      </c>
      <c r="Y122">
        <v>1.95</v>
      </c>
      <c r="Z122">
        <v>1.53</v>
      </c>
      <c r="AA122">
        <v>0.99</v>
      </c>
      <c r="AB122">
        <v>0.35</v>
      </c>
      <c r="AC122">
        <v>1.68</v>
      </c>
      <c r="AD122">
        <v>1.66</v>
      </c>
    </row>
    <row r="123" spans="2:30" ht="12.75">
      <c r="B123" t="s">
        <v>92</v>
      </c>
      <c r="C123" t="s">
        <v>13</v>
      </c>
      <c r="D123">
        <v>1.32</v>
      </c>
      <c r="E123">
        <v>2.55</v>
      </c>
      <c r="F123">
        <v>2.49</v>
      </c>
      <c r="G123">
        <v>2.07</v>
      </c>
      <c r="H123">
        <v>1.89</v>
      </c>
      <c r="I123">
        <v>2.21</v>
      </c>
      <c r="J123">
        <v>2.17</v>
      </c>
      <c r="K123">
        <v>1.75</v>
      </c>
      <c r="L123">
        <v>0.83</v>
      </c>
      <c r="M123">
        <v>0.47</v>
      </c>
      <c r="N123">
        <v>1.78</v>
      </c>
      <c r="O123">
        <v>1.81</v>
      </c>
      <c r="Q123" t="s">
        <v>93</v>
      </c>
      <c r="R123" t="s">
        <v>13</v>
      </c>
      <c r="S123">
        <v>1.04</v>
      </c>
      <c r="T123">
        <v>2.62</v>
      </c>
      <c r="U123">
        <v>2.29</v>
      </c>
      <c r="V123">
        <v>1.69</v>
      </c>
      <c r="W123">
        <v>1.79</v>
      </c>
      <c r="X123">
        <v>2.21</v>
      </c>
      <c r="Y123">
        <v>2.11</v>
      </c>
      <c r="Z123">
        <v>1.66</v>
      </c>
      <c r="AA123">
        <v>0.96</v>
      </c>
      <c r="AB123">
        <v>0.37</v>
      </c>
      <c r="AC123">
        <v>1.81</v>
      </c>
      <c r="AD123">
        <v>1.82</v>
      </c>
    </row>
    <row r="124" spans="2:30" ht="12.75">
      <c r="B124" t="s">
        <v>94</v>
      </c>
      <c r="C124" t="s">
        <v>13</v>
      </c>
      <c r="D124">
        <v>5.23</v>
      </c>
      <c r="E124">
        <v>4.22</v>
      </c>
      <c r="F124">
        <v>2.93</v>
      </c>
      <c r="G124">
        <v>2.39</v>
      </c>
      <c r="H124">
        <v>2.21</v>
      </c>
      <c r="I124">
        <v>2.1</v>
      </c>
      <c r="J124">
        <v>2.21</v>
      </c>
      <c r="K124">
        <v>1.99</v>
      </c>
      <c r="L124">
        <v>0.89</v>
      </c>
      <c r="M124">
        <v>0.46</v>
      </c>
      <c r="N124">
        <v>1.99</v>
      </c>
      <c r="O124">
        <v>2</v>
      </c>
      <c r="Q124" t="s">
        <v>95</v>
      </c>
      <c r="R124" t="s">
        <v>13</v>
      </c>
      <c r="S124">
        <v>4.62</v>
      </c>
      <c r="T124">
        <v>3.76</v>
      </c>
      <c r="U124">
        <v>2.9</v>
      </c>
      <c r="V124">
        <v>2.37</v>
      </c>
      <c r="W124">
        <v>2</v>
      </c>
      <c r="X124">
        <v>2.38</v>
      </c>
      <c r="Y124">
        <v>2.09</v>
      </c>
      <c r="Z124">
        <v>1.73</v>
      </c>
      <c r="AA124">
        <v>0.91</v>
      </c>
      <c r="AB124">
        <v>0.39</v>
      </c>
      <c r="AC124">
        <v>1.89</v>
      </c>
      <c r="AD124">
        <v>1.88</v>
      </c>
    </row>
    <row r="125" spans="2:30" ht="12.75">
      <c r="B125" t="s">
        <v>60</v>
      </c>
      <c r="C125" t="s">
        <v>68</v>
      </c>
      <c r="D125" t="s">
        <v>14</v>
      </c>
      <c r="E125">
        <v>3.01</v>
      </c>
      <c r="F125">
        <v>2.85</v>
      </c>
      <c r="G125">
        <v>2.55</v>
      </c>
      <c r="H125">
        <v>2.04</v>
      </c>
      <c r="I125">
        <v>2.11</v>
      </c>
      <c r="J125">
        <v>1.86</v>
      </c>
      <c r="K125">
        <v>1.78</v>
      </c>
      <c r="L125">
        <v>0.75</v>
      </c>
      <c r="M125">
        <v>0.46</v>
      </c>
      <c r="N125">
        <v>1.71</v>
      </c>
      <c r="O125">
        <v>1.78</v>
      </c>
      <c r="Q125" t="s">
        <v>61</v>
      </c>
      <c r="R125" t="s">
        <v>19</v>
      </c>
      <c r="S125">
        <v>4.46</v>
      </c>
      <c r="T125">
        <v>3.1</v>
      </c>
      <c r="U125">
        <v>3.15</v>
      </c>
      <c r="V125">
        <v>2.23</v>
      </c>
      <c r="W125">
        <v>2.23</v>
      </c>
      <c r="X125">
        <v>2.21</v>
      </c>
      <c r="Y125">
        <v>2.09</v>
      </c>
      <c r="Z125">
        <v>1.84</v>
      </c>
      <c r="AA125">
        <v>0.61</v>
      </c>
      <c r="AB125">
        <v>0.39</v>
      </c>
      <c r="AC125">
        <v>1.78</v>
      </c>
      <c r="AD125">
        <v>1.84</v>
      </c>
    </row>
    <row r="126" spans="2:30" ht="12.75">
      <c r="B126" t="s">
        <v>62</v>
      </c>
      <c r="C126" t="s">
        <v>68</v>
      </c>
      <c r="D126">
        <v>3.99</v>
      </c>
      <c r="E126">
        <v>2.21</v>
      </c>
      <c r="F126">
        <v>2.38</v>
      </c>
      <c r="G126">
        <v>2.51</v>
      </c>
      <c r="H126">
        <v>2.17</v>
      </c>
      <c r="I126">
        <v>2.32</v>
      </c>
      <c r="J126">
        <v>2.04</v>
      </c>
      <c r="K126">
        <v>1.75</v>
      </c>
      <c r="L126">
        <v>0.84</v>
      </c>
      <c r="M126">
        <v>0.37</v>
      </c>
      <c r="N126">
        <v>1.71</v>
      </c>
      <c r="O126">
        <v>1.76</v>
      </c>
      <c r="Q126" t="s">
        <v>63</v>
      </c>
      <c r="R126" t="s">
        <v>19</v>
      </c>
      <c r="S126">
        <v>4.12</v>
      </c>
      <c r="T126">
        <v>2.31</v>
      </c>
      <c r="U126">
        <v>2.41</v>
      </c>
      <c r="V126">
        <v>2.22</v>
      </c>
      <c r="W126">
        <v>2.19</v>
      </c>
      <c r="X126">
        <v>2.35</v>
      </c>
      <c r="Y126">
        <v>2.05</v>
      </c>
      <c r="Z126">
        <v>1.73</v>
      </c>
      <c r="AA126">
        <v>0.84</v>
      </c>
      <c r="AB126">
        <v>0.41</v>
      </c>
      <c r="AC126">
        <v>1.84</v>
      </c>
      <c r="AD126">
        <v>1.86</v>
      </c>
    </row>
    <row r="127" spans="2:30" ht="12.75">
      <c r="B127" t="s">
        <v>64</v>
      </c>
      <c r="C127" t="s">
        <v>68</v>
      </c>
      <c r="D127">
        <v>5.21</v>
      </c>
      <c r="E127">
        <v>3.02</v>
      </c>
      <c r="F127">
        <v>3.08</v>
      </c>
      <c r="G127">
        <v>1.96</v>
      </c>
      <c r="H127">
        <v>2.16</v>
      </c>
      <c r="I127">
        <v>1.97</v>
      </c>
      <c r="J127">
        <v>2.03</v>
      </c>
      <c r="K127">
        <v>1.7</v>
      </c>
      <c r="L127">
        <v>0.85</v>
      </c>
      <c r="M127">
        <v>0.49</v>
      </c>
      <c r="N127">
        <v>1.69</v>
      </c>
      <c r="O127">
        <v>1.74</v>
      </c>
      <c r="Q127" t="s">
        <v>65</v>
      </c>
      <c r="R127" t="s">
        <v>19</v>
      </c>
      <c r="S127">
        <v>5.02</v>
      </c>
      <c r="T127">
        <v>2.86</v>
      </c>
      <c r="U127">
        <v>3.04</v>
      </c>
      <c r="V127">
        <v>1.96</v>
      </c>
      <c r="W127">
        <v>2.07</v>
      </c>
      <c r="X127">
        <v>2.22</v>
      </c>
      <c r="Y127">
        <v>2.15</v>
      </c>
      <c r="Z127">
        <v>1.72</v>
      </c>
      <c r="AA127">
        <v>0.9</v>
      </c>
      <c r="AB127" t="s">
        <v>14</v>
      </c>
      <c r="AC127">
        <v>1.84</v>
      </c>
      <c r="AD127">
        <v>1.86</v>
      </c>
    </row>
    <row r="128" spans="2:30" ht="12.75">
      <c r="B128" t="s">
        <v>66</v>
      </c>
      <c r="C128" t="s">
        <v>68</v>
      </c>
      <c r="D128">
        <v>2.54</v>
      </c>
      <c r="E128">
        <v>2.96</v>
      </c>
      <c r="F128">
        <v>2.81</v>
      </c>
      <c r="G128">
        <v>2.46</v>
      </c>
      <c r="H128">
        <v>1.96</v>
      </c>
      <c r="I128">
        <v>1.99</v>
      </c>
      <c r="J128">
        <v>2.01</v>
      </c>
      <c r="K128">
        <v>1.78</v>
      </c>
      <c r="L128">
        <v>0.85</v>
      </c>
      <c r="M128">
        <v>0.41</v>
      </c>
      <c r="N128">
        <v>1.84</v>
      </c>
      <c r="O128">
        <v>1.85</v>
      </c>
      <c r="Q128" t="s">
        <v>67</v>
      </c>
      <c r="R128" t="s">
        <v>19</v>
      </c>
      <c r="S128">
        <v>2.36</v>
      </c>
      <c r="T128">
        <v>2.95</v>
      </c>
      <c r="U128">
        <v>3.03</v>
      </c>
      <c r="V128">
        <v>2.67</v>
      </c>
      <c r="W128">
        <v>1.91</v>
      </c>
      <c r="X128">
        <v>2.18</v>
      </c>
      <c r="Y128">
        <v>2.1</v>
      </c>
      <c r="Z128">
        <v>1.81</v>
      </c>
      <c r="AA128">
        <v>0.92</v>
      </c>
      <c r="AB128">
        <v>0.43</v>
      </c>
      <c r="AC128">
        <v>1.87</v>
      </c>
      <c r="AD128">
        <v>1.87</v>
      </c>
    </row>
    <row r="129" spans="2:30" ht="12.75">
      <c r="B129" t="s">
        <v>72</v>
      </c>
      <c r="C129" t="s">
        <v>68</v>
      </c>
      <c r="D129">
        <v>10.9</v>
      </c>
      <c r="E129">
        <v>3.06</v>
      </c>
      <c r="F129">
        <v>3.78</v>
      </c>
      <c r="G129">
        <v>2.23</v>
      </c>
      <c r="H129">
        <v>2.1</v>
      </c>
      <c r="I129">
        <v>2.31</v>
      </c>
      <c r="J129">
        <v>2.07</v>
      </c>
      <c r="K129">
        <v>1.84</v>
      </c>
      <c r="L129">
        <v>0.88</v>
      </c>
      <c r="M129">
        <v>0.39</v>
      </c>
      <c r="N129">
        <v>1.9</v>
      </c>
      <c r="O129">
        <v>1.91</v>
      </c>
      <c r="Q129" t="s">
        <v>73</v>
      </c>
      <c r="R129" t="s">
        <v>19</v>
      </c>
      <c r="S129">
        <v>6.56</v>
      </c>
      <c r="T129">
        <v>3.29</v>
      </c>
      <c r="U129">
        <v>3.73</v>
      </c>
      <c r="V129">
        <v>2.19</v>
      </c>
      <c r="W129">
        <v>1.86</v>
      </c>
      <c r="X129">
        <v>2.1</v>
      </c>
      <c r="Y129">
        <v>2.04</v>
      </c>
      <c r="Z129">
        <v>1.82</v>
      </c>
      <c r="AA129">
        <v>1.02</v>
      </c>
      <c r="AB129">
        <v>0.45</v>
      </c>
      <c r="AC129">
        <v>1.88</v>
      </c>
      <c r="AD129">
        <v>1.88</v>
      </c>
    </row>
    <row r="130" spans="2:30" ht="12.75">
      <c r="B130" t="s">
        <v>74</v>
      </c>
      <c r="C130" t="s">
        <v>68</v>
      </c>
      <c r="D130">
        <v>3.68</v>
      </c>
      <c r="E130">
        <v>3.25</v>
      </c>
      <c r="F130">
        <v>2.56</v>
      </c>
      <c r="G130">
        <v>2.55</v>
      </c>
      <c r="H130">
        <v>1.97</v>
      </c>
      <c r="I130">
        <v>2.33</v>
      </c>
      <c r="J130">
        <v>1.97</v>
      </c>
      <c r="K130">
        <v>1.81</v>
      </c>
      <c r="L130">
        <v>0.98</v>
      </c>
      <c r="M130">
        <v>0.43</v>
      </c>
      <c r="N130">
        <v>1.92</v>
      </c>
      <c r="O130">
        <v>1.91</v>
      </c>
      <c r="Q130" t="s">
        <v>75</v>
      </c>
      <c r="R130" t="s">
        <v>19</v>
      </c>
      <c r="S130">
        <v>4.37</v>
      </c>
      <c r="T130">
        <v>3.18</v>
      </c>
      <c r="U130">
        <v>2.3</v>
      </c>
      <c r="V130">
        <v>2.44</v>
      </c>
      <c r="W130">
        <v>2.1</v>
      </c>
      <c r="X130">
        <v>2.21</v>
      </c>
      <c r="Y130">
        <v>2.05</v>
      </c>
      <c r="Z130">
        <v>1.94</v>
      </c>
      <c r="AA130">
        <v>0.91</v>
      </c>
      <c r="AB130">
        <v>0.33</v>
      </c>
      <c r="AC130">
        <v>1.98</v>
      </c>
      <c r="AD130">
        <v>1.98</v>
      </c>
    </row>
    <row r="131" spans="2:30" ht="12.75">
      <c r="B131" t="s">
        <v>76</v>
      </c>
      <c r="C131" t="s">
        <v>68</v>
      </c>
      <c r="D131">
        <v>2.47</v>
      </c>
      <c r="E131">
        <v>2.95</v>
      </c>
      <c r="F131">
        <v>2.76</v>
      </c>
      <c r="G131">
        <v>2.01</v>
      </c>
      <c r="H131">
        <v>2.05</v>
      </c>
      <c r="I131">
        <v>2.22</v>
      </c>
      <c r="J131">
        <v>2.04</v>
      </c>
      <c r="K131">
        <v>1.75</v>
      </c>
      <c r="L131">
        <v>0.94</v>
      </c>
      <c r="M131">
        <v>0.41</v>
      </c>
      <c r="N131">
        <v>1.81</v>
      </c>
      <c r="O131">
        <v>1.82</v>
      </c>
      <c r="Q131" t="s">
        <v>77</v>
      </c>
      <c r="R131" t="s">
        <v>19</v>
      </c>
      <c r="S131">
        <v>2.17</v>
      </c>
      <c r="T131">
        <v>2.9</v>
      </c>
      <c r="U131">
        <v>2.81</v>
      </c>
      <c r="V131">
        <v>2.18</v>
      </c>
      <c r="W131">
        <v>1.99</v>
      </c>
      <c r="X131">
        <v>2.3</v>
      </c>
      <c r="Y131">
        <v>2.23</v>
      </c>
      <c r="Z131">
        <v>1.79</v>
      </c>
      <c r="AA131">
        <v>1.05</v>
      </c>
      <c r="AB131">
        <v>0.46</v>
      </c>
      <c r="AC131">
        <v>1.95</v>
      </c>
      <c r="AD131">
        <v>1.93</v>
      </c>
    </row>
    <row r="132" spans="2:30" ht="12.75">
      <c r="B132" t="s">
        <v>78</v>
      </c>
      <c r="C132" t="s">
        <v>68</v>
      </c>
      <c r="D132">
        <v>2.98</v>
      </c>
      <c r="E132">
        <v>2.56</v>
      </c>
      <c r="F132">
        <v>2.7</v>
      </c>
      <c r="G132">
        <v>2.15</v>
      </c>
      <c r="H132">
        <v>1.84</v>
      </c>
      <c r="I132">
        <v>2.18</v>
      </c>
      <c r="J132">
        <v>2.12</v>
      </c>
      <c r="K132">
        <v>1.82</v>
      </c>
      <c r="L132">
        <v>0.98</v>
      </c>
      <c r="M132">
        <v>0.42</v>
      </c>
      <c r="N132">
        <v>1.89</v>
      </c>
      <c r="O132">
        <v>1.89</v>
      </c>
      <c r="Q132" t="s">
        <v>79</v>
      </c>
      <c r="R132" t="s">
        <v>19</v>
      </c>
      <c r="S132">
        <v>2.77</v>
      </c>
      <c r="T132">
        <v>2.7</v>
      </c>
      <c r="U132">
        <v>2.75</v>
      </c>
      <c r="V132">
        <v>1.84</v>
      </c>
      <c r="W132">
        <v>2.27</v>
      </c>
      <c r="X132">
        <v>2.25</v>
      </c>
      <c r="Y132">
        <v>1.96</v>
      </c>
      <c r="Z132">
        <v>1.79</v>
      </c>
      <c r="AA132">
        <v>1.04</v>
      </c>
      <c r="AB132">
        <v>0.48</v>
      </c>
      <c r="AC132">
        <v>1.9</v>
      </c>
      <c r="AD132">
        <v>1.88</v>
      </c>
    </row>
    <row r="133" spans="2:30" ht="12.75">
      <c r="B133" t="s">
        <v>80</v>
      </c>
      <c r="C133" t="s">
        <v>68</v>
      </c>
      <c r="D133">
        <v>4.07</v>
      </c>
      <c r="E133">
        <v>3.49</v>
      </c>
      <c r="F133">
        <v>2.58</v>
      </c>
      <c r="G133">
        <v>2.15</v>
      </c>
      <c r="H133">
        <v>2.08</v>
      </c>
      <c r="I133">
        <v>2.18</v>
      </c>
      <c r="J133">
        <v>1.99</v>
      </c>
      <c r="K133">
        <v>1.75</v>
      </c>
      <c r="L133">
        <v>1.03</v>
      </c>
      <c r="M133">
        <v>0.44</v>
      </c>
      <c r="N133">
        <v>1.87</v>
      </c>
      <c r="O133">
        <v>1.86</v>
      </c>
      <c r="Q133" t="s">
        <v>81</v>
      </c>
      <c r="R133" t="s">
        <v>19</v>
      </c>
      <c r="S133">
        <v>4.13</v>
      </c>
      <c r="T133">
        <v>3.62</v>
      </c>
      <c r="U133">
        <v>2.42</v>
      </c>
      <c r="V133">
        <v>2.06</v>
      </c>
      <c r="W133">
        <v>1.82</v>
      </c>
      <c r="X133">
        <v>2.2</v>
      </c>
      <c r="Y133">
        <v>2.16</v>
      </c>
      <c r="Z133">
        <v>1.78</v>
      </c>
      <c r="AA133">
        <v>1.06</v>
      </c>
      <c r="AB133">
        <v>0.48</v>
      </c>
      <c r="AC133">
        <v>1.92</v>
      </c>
      <c r="AD133">
        <v>1.9</v>
      </c>
    </row>
    <row r="134" spans="2:30" ht="12.75">
      <c r="B134" t="s">
        <v>82</v>
      </c>
      <c r="C134" t="s">
        <v>68</v>
      </c>
      <c r="D134">
        <v>2.18</v>
      </c>
      <c r="E134">
        <v>3</v>
      </c>
      <c r="F134">
        <v>3.03</v>
      </c>
      <c r="G134">
        <v>2.26</v>
      </c>
      <c r="H134">
        <v>2.33</v>
      </c>
      <c r="I134">
        <v>2.13</v>
      </c>
      <c r="J134">
        <v>2.12</v>
      </c>
      <c r="K134">
        <v>1.78</v>
      </c>
      <c r="L134">
        <v>1.03</v>
      </c>
      <c r="M134">
        <v>0.44</v>
      </c>
      <c r="N134">
        <v>1.85</v>
      </c>
      <c r="O134">
        <v>1.85</v>
      </c>
      <c r="Q134" t="s">
        <v>83</v>
      </c>
      <c r="R134" t="s">
        <v>19</v>
      </c>
      <c r="S134">
        <v>1.73</v>
      </c>
      <c r="T134">
        <v>3.52</v>
      </c>
      <c r="U134">
        <v>2.94</v>
      </c>
      <c r="V134">
        <v>2.52</v>
      </c>
      <c r="W134">
        <v>2.22</v>
      </c>
      <c r="X134">
        <v>2.46</v>
      </c>
      <c r="Y134">
        <v>2.09</v>
      </c>
      <c r="Z134">
        <v>1.76</v>
      </c>
      <c r="AA134">
        <v>1.03</v>
      </c>
      <c r="AB134">
        <v>0.45</v>
      </c>
      <c r="AC134">
        <v>1.95</v>
      </c>
      <c r="AD134">
        <v>1.92</v>
      </c>
    </row>
    <row r="135" spans="2:30" ht="12.75">
      <c r="B135" t="s">
        <v>84</v>
      </c>
      <c r="C135" t="s">
        <v>68</v>
      </c>
      <c r="D135">
        <v>3.06</v>
      </c>
      <c r="E135">
        <v>2.6</v>
      </c>
      <c r="F135">
        <v>2.17</v>
      </c>
      <c r="G135">
        <v>1.86</v>
      </c>
      <c r="H135">
        <v>2.37</v>
      </c>
      <c r="I135">
        <v>2.3</v>
      </c>
      <c r="J135">
        <v>2.2</v>
      </c>
      <c r="K135">
        <v>1.76</v>
      </c>
      <c r="L135">
        <v>0.99</v>
      </c>
      <c r="M135">
        <v>0.49</v>
      </c>
      <c r="N135">
        <v>1.91</v>
      </c>
      <c r="O135">
        <v>1.9</v>
      </c>
      <c r="Q135" t="s">
        <v>85</v>
      </c>
      <c r="R135" t="s">
        <v>19</v>
      </c>
      <c r="S135">
        <v>2.74</v>
      </c>
      <c r="T135">
        <v>2.57</v>
      </c>
      <c r="U135">
        <v>2.23</v>
      </c>
      <c r="V135">
        <v>2.22</v>
      </c>
      <c r="W135">
        <v>1.86</v>
      </c>
      <c r="X135">
        <v>2.32</v>
      </c>
      <c r="Y135">
        <v>2.09</v>
      </c>
      <c r="Z135">
        <v>1.76</v>
      </c>
      <c r="AA135">
        <v>0.97</v>
      </c>
      <c r="AB135">
        <v>0.58</v>
      </c>
      <c r="AC135">
        <v>1.93</v>
      </c>
      <c r="AD135">
        <v>1.91</v>
      </c>
    </row>
    <row r="136" spans="2:30" ht="12.75">
      <c r="B136" t="s">
        <v>86</v>
      </c>
      <c r="C136" t="s">
        <v>68</v>
      </c>
      <c r="D136">
        <v>4.54</v>
      </c>
      <c r="E136">
        <v>3.31</v>
      </c>
      <c r="F136">
        <v>2.86</v>
      </c>
      <c r="G136">
        <v>2.51</v>
      </c>
      <c r="H136">
        <v>2.17</v>
      </c>
      <c r="I136">
        <v>2.31</v>
      </c>
      <c r="J136">
        <v>2.11</v>
      </c>
      <c r="K136">
        <v>1.71</v>
      </c>
      <c r="L136">
        <v>0.95</v>
      </c>
      <c r="M136">
        <v>0.5</v>
      </c>
      <c r="N136">
        <v>1.9</v>
      </c>
      <c r="O136">
        <v>1.89</v>
      </c>
      <c r="Q136" t="s">
        <v>87</v>
      </c>
      <c r="R136" t="s">
        <v>19</v>
      </c>
      <c r="S136">
        <v>4.62</v>
      </c>
      <c r="T136">
        <v>3.53</v>
      </c>
      <c r="U136">
        <v>2.88</v>
      </c>
      <c r="V136">
        <v>2.47</v>
      </c>
      <c r="W136">
        <v>1.95</v>
      </c>
      <c r="X136">
        <v>2.31</v>
      </c>
      <c r="Y136">
        <v>2.13</v>
      </c>
      <c r="Z136">
        <v>1.83</v>
      </c>
      <c r="AA136">
        <v>0.93</v>
      </c>
      <c r="AB136">
        <v>0.55</v>
      </c>
      <c r="AC136">
        <v>1.97</v>
      </c>
      <c r="AD136">
        <v>1.95</v>
      </c>
    </row>
    <row r="137" spans="2:30" ht="12.75">
      <c r="B137" t="s">
        <v>89</v>
      </c>
      <c r="C137" t="s">
        <v>68</v>
      </c>
      <c r="D137">
        <v>4.55</v>
      </c>
      <c r="E137">
        <v>2.72</v>
      </c>
      <c r="F137">
        <v>3.01</v>
      </c>
      <c r="G137">
        <v>2.3</v>
      </c>
      <c r="H137">
        <v>2.16</v>
      </c>
      <c r="I137">
        <v>2.18</v>
      </c>
      <c r="J137">
        <v>2.08</v>
      </c>
      <c r="K137">
        <v>1.78</v>
      </c>
      <c r="L137">
        <v>0.98</v>
      </c>
      <c r="M137">
        <v>0.53</v>
      </c>
      <c r="N137">
        <v>1.9</v>
      </c>
      <c r="O137">
        <v>1.88</v>
      </c>
      <c r="Q137" t="s">
        <v>88</v>
      </c>
      <c r="R137" t="s">
        <v>19</v>
      </c>
      <c r="S137">
        <v>4.78</v>
      </c>
      <c r="T137">
        <v>2.77</v>
      </c>
      <c r="U137">
        <v>2.99</v>
      </c>
      <c r="V137">
        <v>2.17</v>
      </c>
      <c r="W137">
        <v>1.98</v>
      </c>
      <c r="X137">
        <v>2.16</v>
      </c>
      <c r="Y137">
        <v>2.1</v>
      </c>
      <c r="Z137">
        <v>1.58</v>
      </c>
      <c r="AA137">
        <v>0.96</v>
      </c>
      <c r="AB137">
        <v>0.46</v>
      </c>
      <c r="AC137">
        <v>1.8</v>
      </c>
      <c r="AD137">
        <v>1.77</v>
      </c>
    </row>
    <row r="138" spans="2:30" ht="12.75">
      <c r="B138" t="s">
        <v>90</v>
      </c>
      <c r="C138" t="s">
        <v>68</v>
      </c>
      <c r="D138">
        <v>4.69</v>
      </c>
      <c r="E138">
        <v>3.18</v>
      </c>
      <c r="F138">
        <v>3.05</v>
      </c>
      <c r="G138">
        <v>2.25</v>
      </c>
      <c r="H138">
        <v>2.21</v>
      </c>
      <c r="I138">
        <v>2.33</v>
      </c>
      <c r="J138">
        <v>2.01</v>
      </c>
      <c r="K138">
        <v>1.86</v>
      </c>
      <c r="L138">
        <v>0.99</v>
      </c>
      <c r="M138">
        <v>0.53</v>
      </c>
      <c r="N138">
        <v>1.97</v>
      </c>
      <c r="O138">
        <v>1.95</v>
      </c>
      <c r="Q138" t="s">
        <v>91</v>
      </c>
      <c r="R138" t="s">
        <v>19</v>
      </c>
      <c r="S138">
        <v>5.11</v>
      </c>
      <c r="T138">
        <v>3.13</v>
      </c>
      <c r="U138">
        <v>2.83</v>
      </c>
      <c r="V138">
        <v>2.15</v>
      </c>
      <c r="W138">
        <v>1.88</v>
      </c>
      <c r="X138">
        <v>2.24</v>
      </c>
      <c r="Y138">
        <v>2.14</v>
      </c>
      <c r="Z138">
        <v>1.76</v>
      </c>
      <c r="AA138">
        <v>1.09</v>
      </c>
      <c r="AB138">
        <v>0.49</v>
      </c>
      <c r="AC138">
        <v>1.94</v>
      </c>
      <c r="AD138">
        <v>1.92</v>
      </c>
    </row>
    <row r="139" spans="2:30" ht="12.75">
      <c r="B139" t="s">
        <v>92</v>
      </c>
      <c r="C139" t="s">
        <v>68</v>
      </c>
      <c r="D139">
        <v>3.43</v>
      </c>
      <c r="E139">
        <v>2.48</v>
      </c>
      <c r="F139">
        <v>2.77</v>
      </c>
      <c r="G139">
        <v>2.2</v>
      </c>
      <c r="H139">
        <v>2.11</v>
      </c>
      <c r="I139">
        <v>2.26</v>
      </c>
      <c r="J139">
        <v>2.2</v>
      </c>
      <c r="K139">
        <v>1.98</v>
      </c>
      <c r="L139">
        <v>1.01</v>
      </c>
      <c r="M139">
        <v>0.46</v>
      </c>
      <c r="N139">
        <v>2.06</v>
      </c>
      <c r="O139">
        <v>2.05</v>
      </c>
      <c r="Q139" t="s">
        <v>93</v>
      </c>
      <c r="R139" t="s">
        <v>19</v>
      </c>
      <c r="S139">
        <v>3.42</v>
      </c>
      <c r="T139">
        <v>2.22</v>
      </c>
      <c r="U139">
        <v>2.38</v>
      </c>
      <c r="V139">
        <v>2.39</v>
      </c>
      <c r="W139">
        <v>2.04</v>
      </c>
      <c r="X139">
        <v>2.14</v>
      </c>
      <c r="Y139">
        <v>2.1</v>
      </c>
      <c r="Z139">
        <v>1.86</v>
      </c>
      <c r="AA139">
        <v>1.01</v>
      </c>
      <c r="AB139">
        <v>0.49</v>
      </c>
      <c r="AC139">
        <v>1.99</v>
      </c>
      <c r="AD139">
        <v>1.98</v>
      </c>
    </row>
    <row r="140" spans="2:30" ht="12.75">
      <c r="B140" t="s">
        <v>94</v>
      </c>
      <c r="C140" t="s">
        <v>68</v>
      </c>
      <c r="D140">
        <v>3.12</v>
      </c>
      <c r="E140">
        <v>3.49</v>
      </c>
      <c r="F140">
        <v>2.82</v>
      </c>
      <c r="G140">
        <v>2.15</v>
      </c>
      <c r="H140">
        <v>1.83</v>
      </c>
      <c r="I140">
        <v>2.39</v>
      </c>
      <c r="J140">
        <v>2.1</v>
      </c>
      <c r="K140">
        <v>1.82</v>
      </c>
      <c r="L140">
        <v>1.09</v>
      </c>
      <c r="M140">
        <v>0.52</v>
      </c>
      <c r="N140">
        <v>1.99</v>
      </c>
      <c r="O140">
        <v>1.96</v>
      </c>
      <c r="Q140" t="s">
        <v>95</v>
      </c>
      <c r="R140" t="s">
        <v>19</v>
      </c>
      <c r="S140">
        <v>2.58</v>
      </c>
      <c r="T140">
        <v>3.55</v>
      </c>
      <c r="U140">
        <v>2.75</v>
      </c>
      <c r="V140">
        <v>2.3</v>
      </c>
      <c r="W140">
        <v>2.18</v>
      </c>
      <c r="X140">
        <v>2.22</v>
      </c>
      <c r="Y140">
        <v>2.17</v>
      </c>
      <c r="Z140">
        <v>1.85</v>
      </c>
      <c r="AA140">
        <v>1.02</v>
      </c>
      <c r="AB140">
        <v>0.46</v>
      </c>
      <c r="AC140">
        <v>2.04</v>
      </c>
      <c r="AD140">
        <v>2</v>
      </c>
    </row>
    <row r="142" spans="2:30" ht="12.75">
      <c r="B142" t="s">
        <v>60</v>
      </c>
      <c r="C142" t="s">
        <v>15</v>
      </c>
      <c r="D142" t="s">
        <v>14</v>
      </c>
      <c r="E142">
        <v>3.54</v>
      </c>
      <c r="F142">
        <v>2.78</v>
      </c>
      <c r="G142">
        <v>2.27</v>
      </c>
      <c r="H142">
        <v>2.23</v>
      </c>
      <c r="I142">
        <v>2.16</v>
      </c>
      <c r="J142">
        <v>2.01</v>
      </c>
      <c r="K142">
        <v>1.8</v>
      </c>
      <c r="L142">
        <v>0.89</v>
      </c>
      <c r="M142">
        <v>0.42</v>
      </c>
      <c r="N142">
        <v>1.85</v>
      </c>
      <c r="O142">
        <v>1.86</v>
      </c>
      <c r="Q142" t="s">
        <v>61</v>
      </c>
      <c r="R142" t="s">
        <v>15</v>
      </c>
      <c r="S142" t="s">
        <v>14</v>
      </c>
      <c r="T142">
        <v>3.4</v>
      </c>
      <c r="U142">
        <v>2.83</v>
      </c>
      <c r="V142">
        <v>2.11</v>
      </c>
      <c r="W142">
        <v>2.12</v>
      </c>
      <c r="X142">
        <v>2.23</v>
      </c>
      <c r="Y142">
        <v>2.04</v>
      </c>
      <c r="Z142">
        <v>1.78</v>
      </c>
      <c r="AA142">
        <v>0.86</v>
      </c>
      <c r="AB142">
        <v>0.41</v>
      </c>
      <c r="AC142">
        <v>1.89</v>
      </c>
      <c r="AD142">
        <v>1.88</v>
      </c>
    </row>
    <row r="143" spans="2:30" ht="12.75">
      <c r="B143" t="s">
        <v>62</v>
      </c>
      <c r="C143" t="s">
        <v>15</v>
      </c>
      <c r="D143">
        <v>6.58</v>
      </c>
      <c r="E143">
        <v>3.74</v>
      </c>
      <c r="F143">
        <v>2.7</v>
      </c>
      <c r="G143">
        <v>2.29</v>
      </c>
      <c r="H143">
        <v>2.15</v>
      </c>
      <c r="I143">
        <v>2.26</v>
      </c>
      <c r="J143">
        <v>2.12</v>
      </c>
      <c r="K143">
        <v>1.76</v>
      </c>
      <c r="L143">
        <v>0.93</v>
      </c>
      <c r="M143">
        <v>0.44</v>
      </c>
      <c r="N143">
        <v>1.86</v>
      </c>
      <c r="O143">
        <v>1.86</v>
      </c>
      <c r="Q143" t="s">
        <v>63</v>
      </c>
      <c r="R143" t="s">
        <v>15</v>
      </c>
      <c r="S143">
        <v>6.86</v>
      </c>
      <c r="T143">
        <v>3.28</v>
      </c>
      <c r="U143">
        <v>2.75</v>
      </c>
      <c r="V143">
        <v>2.33</v>
      </c>
      <c r="W143">
        <v>2.14</v>
      </c>
      <c r="X143">
        <v>2.25</v>
      </c>
      <c r="Y143">
        <v>2.02</v>
      </c>
      <c r="Z143">
        <v>1.68</v>
      </c>
      <c r="AA143">
        <v>0.95</v>
      </c>
      <c r="AB143">
        <v>0.4</v>
      </c>
      <c r="AC143">
        <v>1.88</v>
      </c>
      <c r="AD143">
        <v>1.86</v>
      </c>
    </row>
    <row r="144" spans="2:30" ht="12.75">
      <c r="B144" t="s">
        <v>64</v>
      </c>
      <c r="C144" t="s">
        <v>15</v>
      </c>
      <c r="D144">
        <v>3.77</v>
      </c>
      <c r="E144">
        <v>3.58</v>
      </c>
      <c r="F144">
        <v>2.5</v>
      </c>
      <c r="G144">
        <v>2.11</v>
      </c>
      <c r="H144">
        <v>2.15</v>
      </c>
      <c r="I144">
        <v>2.23</v>
      </c>
      <c r="J144">
        <v>2.09</v>
      </c>
      <c r="K144">
        <v>1.77</v>
      </c>
      <c r="L144">
        <v>0.94</v>
      </c>
      <c r="M144">
        <v>0.44</v>
      </c>
      <c r="N144">
        <v>1.86</v>
      </c>
      <c r="O144">
        <v>1.87</v>
      </c>
      <c r="Q144" t="s">
        <v>65</v>
      </c>
      <c r="R144" t="s">
        <v>15</v>
      </c>
      <c r="S144">
        <v>4.49</v>
      </c>
      <c r="T144">
        <v>3.46</v>
      </c>
      <c r="U144">
        <v>2.51</v>
      </c>
      <c r="V144">
        <v>2.23</v>
      </c>
      <c r="W144">
        <v>2.14</v>
      </c>
      <c r="X144">
        <v>2.26</v>
      </c>
      <c r="Y144">
        <v>2.1</v>
      </c>
      <c r="Z144">
        <v>1.85</v>
      </c>
      <c r="AA144">
        <v>0.98</v>
      </c>
      <c r="AB144">
        <v>0.45</v>
      </c>
      <c r="AC144">
        <v>1.98</v>
      </c>
      <c r="AD144">
        <v>1.97</v>
      </c>
    </row>
    <row r="145" spans="2:30" ht="12.75">
      <c r="B145" t="s">
        <v>66</v>
      </c>
      <c r="C145" t="s">
        <v>15</v>
      </c>
      <c r="D145">
        <v>1.56</v>
      </c>
      <c r="E145">
        <v>2.55</v>
      </c>
      <c r="F145">
        <v>2.89</v>
      </c>
      <c r="G145">
        <v>2.39</v>
      </c>
      <c r="H145">
        <v>2.08</v>
      </c>
      <c r="I145">
        <v>2.13</v>
      </c>
      <c r="J145">
        <v>2.08</v>
      </c>
      <c r="K145">
        <v>1.77</v>
      </c>
      <c r="L145">
        <v>0.95</v>
      </c>
      <c r="M145">
        <v>0.41</v>
      </c>
      <c r="N145">
        <v>1.88</v>
      </c>
      <c r="O145">
        <v>1.87</v>
      </c>
      <c r="Q145" t="s">
        <v>67</v>
      </c>
      <c r="R145" t="s">
        <v>15</v>
      </c>
      <c r="S145">
        <v>1.86</v>
      </c>
      <c r="T145">
        <v>2.76</v>
      </c>
      <c r="U145">
        <v>2.98</v>
      </c>
      <c r="V145">
        <v>2.3</v>
      </c>
      <c r="W145">
        <v>2.07</v>
      </c>
      <c r="X145">
        <v>2.19</v>
      </c>
      <c r="Y145">
        <v>2.06</v>
      </c>
      <c r="Z145">
        <v>1.74</v>
      </c>
      <c r="AA145">
        <v>1</v>
      </c>
      <c r="AB145">
        <v>0.46</v>
      </c>
      <c r="AC145">
        <v>1.91</v>
      </c>
      <c r="AD145">
        <v>1.88</v>
      </c>
    </row>
    <row r="146" spans="2:30" ht="12.75">
      <c r="B146" t="s">
        <v>72</v>
      </c>
      <c r="C146" t="s">
        <v>15</v>
      </c>
      <c r="D146" t="s">
        <v>14</v>
      </c>
      <c r="E146">
        <v>4.65</v>
      </c>
      <c r="F146">
        <v>2.91</v>
      </c>
      <c r="G146">
        <v>2.16</v>
      </c>
      <c r="H146">
        <v>2.1</v>
      </c>
      <c r="I146">
        <v>2.26</v>
      </c>
      <c r="J146">
        <v>2.07</v>
      </c>
      <c r="K146">
        <v>1.76</v>
      </c>
      <c r="L146">
        <v>0.98</v>
      </c>
      <c r="M146">
        <v>0.44</v>
      </c>
      <c r="N146">
        <v>1.92</v>
      </c>
      <c r="O146">
        <v>1.89</v>
      </c>
      <c r="Q146" t="s">
        <v>73</v>
      </c>
      <c r="R146" t="s">
        <v>15</v>
      </c>
      <c r="S146" t="s">
        <v>14</v>
      </c>
      <c r="T146">
        <v>3.84</v>
      </c>
      <c r="U146">
        <v>2.88</v>
      </c>
      <c r="V146">
        <v>2.26</v>
      </c>
      <c r="W146">
        <v>2.06</v>
      </c>
      <c r="X146">
        <v>2.2</v>
      </c>
      <c r="Y146">
        <v>2.1</v>
      </c>
      <c r="Z146">
        <v>1.79</v>
      </c>
      <c r="AA146">
        <v>1</v>
      </c>
      <c r="AB146">
        <v>0.45</v>
      </c>
      <c r="AC146">
        <v>1.95</v>
      </c>
      <c r="AD146">
        <v>1.92</v>
      </c>
    </row>
    <row r="147" spans="2:30" ht="12.75">
      <c r="B147" t="s">
        <v>74</v>
      </c>
      <c r="C147" t="s">
        <v>15</v>
      </c>
      <c r="D147">
        <v>3.04</v>
      </c>
      <c r="E147">
        <v>3.36</v>
      </c>
      <c r="F147">
        <v>2.59</v>
      </c>
      <c r="G147">
        <v>2.29</v>
      </c>
      <c r="H147">
        <v>2.04</v>
      </c>
      <c r="I147">
        <v>2.3</v>
      </c>
      <c r="J147">
        <v>2.05</v>
      </c>
      <c r="K147">
        <v>1.83</v>
      </c>
      <c r="L147">
        <v>1.01</v>
      </c>
      <c r="M147">
        <v>0.47</v>
      </c>
      <c r="N147">
        <v>1.96</v>
      </c>
      <c r="O147">
        <v>1.93</v>
      </c>
      <c r="Q147" t="s">
        <v>75</v>
      </c>
      <c r="R147" t="s">
        <v>15</v>
      </c>
      <c r="S147">
        <v>2.96</v>
      </c>
      <c r="T147">
        <v>3.22</v>
      </c>
      <c r="U147">
        <v>2.49</v>
      </c>
      <c r="V147">
        <v>2.22</v>
      </c>
      <c r="W147">
        <v>2.09</v>
      </c>
      <c r="X147">
        <v>2.24</v>
      </c>
      <c r="Y147">
        <v>2.13</v>
      </c>
      <c r="Z147">
        <v>1.77</v>
      </c>
      <c r="AA147">
        <v>1.01</v>
      </c>
      <c r="AB147">
        <v>0.46</v>
      </c>
      <c r="AC147">
        <v>1.95</v>
      </c>
      <c r="AD147">
        <v>1.92</v>
      </c>
    </row>
    <row r="148" spans="2:30" ht="12.75">
      <c r="B148" t="s">
        <v>76</v>
      </c>
      <c r="C148" t="s">
        <v>15</v>
      </c>
      <c r="D148">
        <v>2.94</v>
      </c>
      <c r="E148">
        <v>3.22</v>
      </c>
      <c r="F148">
        <v>2.83</v>
      </c>
      <c r="G148">
        <v>2.13</v>
      </c>
      <c r="H148">
        <v>1.99</v>
      </c>
      <c r="I148">
        <v>2.22</v>
      </c>
      <c r="J148">
        <v>2.09</v>
      </c>
      <c r="K148">
        <v>1.78</v>
      </c>
      <c r="L148">
        <v>1</v>
      </c>
      <c r="M148">
        <v>0.44</v>
      </c>
      <c r="N148">
        <v>1.91</v>
      </c>
      <c r="O148">
        <v>1.9</v>
      </c>
      <c r="Q148" t="s">
        <v>77</v>
      </c>
      <c r="R148" t="s">
        <v>15</v>
      </c>
      <c r="S148">
        <v>2.65</v>
      </c>
      <c r="T148">
        <v>3.19</v>
      </c>
      <c r="U148">
        <v>2.98</v>
      </c>
      <c r="V148">
        <v>2.21</v>
      </c>
      <c r="W148">
        <v>1.98</v>
      </c>
      <c r="X148">
        <v>2.27</v>
      </c>
      <c r="Y148">
        <v>2.19</v>
      </c>
      <c r="Z148">
        <v>1.78</v>
      </c>
      <c r="AA148">
        <v>1.06</v>
      </c>
      <c r="AB148">
        <v>0.51</v>
      </c>
      <c r="AC148">
        <v>1.99</v>
      </c>
      <c r="AD148">
        <v>1.96</v>
      </c>
    </row>
    <row r="149" spans="2:30" ht="12.75">
      <c r="B149" t="s">
        <v>78</v>
      </c>
      <c r="C149" t="s">
        <v>15</v>
      </c>
      <c r="D149" t="s">
        <v>14</v>
      </c>
      <c r="E149">
        <v>3.24</v>
      </c>
      <c r="F149">
        <v>2.63</v>
      </c>
      <c r="G149">
        <v>2.21</v>
      </c>
      <c r="H149">
        <v>2.05</v>
      </c>
      <c r="I149">
        <v>2.32</v>
      </c>
      <c r="J149">
        <v>2.1</v>
      </c>
      <c r="K149">
        <v>1.85</v>
      </c>
      <c r="L149">
        <v>1.01</v>
      </c>
      <c r="M149">
        <v>0.48</v>
      </c>
      <c r="N149">
        <v>1.97</v>
      </c>
      <c r="O149">
        <v>1.95</v>
      </c>
      <c r="Q149" t="s">
        <v>79</v>
      </c>
      <c r="R149" t="s">
        <v>15</v>
      </c>
      <c r="S149" t="s">
        <v>14</v>
      </c>
      <c r="T149">
        <v>3.13</v>
      </c>
      <c r="U149">
        <v>2.73</v>
      </c>
      <c r="V149">
        <v>2.2</v>
      </c>
      <c r="W149">
        <v>2.19</v>
      </c>
      <c r="X149">
        <v>2.27</v>
      </c>
      <c r="Y149">
        <v>2.04</v>
      </c>
      <c r="Z149">
        <v>1.8</v>
      </c>
      <c r="AA149">
        <v>1.07</v>
      </c>
      <c r="AB149">
        <v>0.5</v>
      </c>
      <c r="AC149">
        <v>1.95</v>
      </c>
      <c r="AD149">
        <v>1.92</v>
      </c>
    </row>
    <row r="150" spans="2:30" ht="12.75">
      <c r="B150" t="s">
        <v>80</v>
      </c>
      <c r="C150" t="s">
        <v>15</v>
      </c>
      <c r="D150">
        <v>3.57</v>
      </c>
      <c r="E150">
        <v>4.06</v>
      </c>
      <c r="F150">
        <v>2.63</v>
      </c>
      <c r="G150">
        <v>2.23</v>
      </c>
      <c r="H150">
        <v>2.14</v>
      </c>
      <c r="I150">
        <v>2.21</v>
      </c>
      <c r="J150">
        <v>2.14</v>
      </c>
      <c r="K150">
        <v>1.78</v>
      </c>
      <c r="L150">
        <v>1.04</v>
      </c>
      <c r="M150">
        <v>0.47</v>
      </c>
      <c r="N150">
        <v>1.95</v>
      </c>
      <c r="O150">
        <v>1.92</v>
      </c>
      <c r="Q150" t="s">
        <v>81</v>
      </c>
      <c r="R150" t="s">
        <v>15</v>
      </c>
      <c r="S150">
        <v>5</v>
      </c>
      <c r="T150">
        <v>4.31</v>
      </c>
      <c r="U150">
        <v>2.75</v>
      </c>
      <c r="V150">
        <v>2.11</v>
      </c>
      <c r="W150">
        <v>2.06</v>
      </c>
      <c r="X150">
        <v>2.17</v>
      </c>
      <c r="Y150">
        <v>2.1</v>
      </c>
      <c r="Z150">
        <v>1.76</v>
      </c>
      <c r="AA150">
        <v>1.08</v>
      </c>
      <c r="AB150">
        <v>0.5</v>
      </c>
      <c r="AC150">
        <v>1.96</v>
      </c>
      <c r="AD150">
        <v>1.93</v>
      </c>
    </row>
    <row r="151" spans="2:30" ht="12.75">
      <c r="B151" t="s">
        <v>82</v>
      </c>
      <c r="C151" t="s">
        <v>15</v>
      </c>
      <c r="D151">
        <v>3.08</v>
      </c>
      <c r="E151">
        <v>2.88</v>
      </c>
      <c r="F151">
        <v>3.01</v>
      </c>
      <c r="G151">
        <v>2.46</v>
      </c>
      <c r="H151">
        <v>2.12</v>
      </c>
      <c r="I151">
        <v>2.27</v>
      </c>
      <c r="J151">
        <v>2.15</v>
      </c>
      <c r="K151">
        <v>1.78</v>
      </c>
      <c r="L151">
        <v>1.02</v>
      </c>
      <c r="M151">
        <v>0.47</v>
      </c>
      <c r="N151">
        <v>1.95</v>
      </c>
      <c r="O151">
        <v>1.92</v>
      </c>
      <c r="Q151" t="s">
        <v>83</v>
      </c>
      <c r="R151" t="s">
        <v>15</v>
      </c>
      <c r="S151">
        <v>2.72</v>
      </c>
      <c r="T151">
        <v>3.04</v>
      </c>
      <c r="U151">
        <v>2.88</v>
      </c>
      <c r="V151">
        <v>2.44</v>
      </c>
      <c r="W151">
        <v>2.06</v>
      </c>
      <c r="X151">
        <v>2.24</v>
      </c>
      <c r="Y151">
        <v>2.15</v>
      </c>
      <c r="Z151">
        <v>1.82</v>
      </c>
      <c r="AA151">
        <v>1.06</v>
      </c>
      <c r="AB151">
        <v>0.49</v>
      </c>
      <c r="AC151">
        <v>2.03</v>
      </c>
      <c r="AD151">
        <v>1.99</v>
      </c>
    </row>
    <row r="152" spans="2:30" ht="12.75">
      <c r="B152" t="s">
        <v>84</v>
      </c>
      <c r="C152" t="s">
        <v>15</v>
      </c>
      <c r="D152" t="s">
        <v>14</v>
      </c>
      <c r="E152">
        <v>2.86</v>
      </c>
      <c r="F152">
        <v>2.73</v>
      </c>
      <c r="G152">
        <v>2.19</v>
      </c>
      <c r="H152">
        <v>2.23</v>
      </c>
      <c r="I152">
        <v>2.36</v>
      </c>
      <c r="J152">
        <v>2.13</v>
      </c>
      <c r="K152">
        <v>1.78</v>
      </c>
      <c r="L152">
        <v>1.03</v>
      </c>
      <c r="M152">
        <v>0.52</v>
      </c>
      <c r="N152">
        <v>1.97</v>
      </c>
      <c r="O152">
        <v>1.95</v>
      </c>
      <c r="Q152" t="s">
        <v>85</v>
      </c>
      <c r="R152" t="s">
        <v>15</v>
      </c>
      <c r="S152" t="s">
        <v>14</v>
      </c>
      <c r="T152">
        <v>2.89</v>
      </c>
      <c r="U152">
        <v>2.52</v>
      </c>
      <c r="V152">
        <v>2.47</v>
      </c>
      <c r="W152">
        <v>2</v>
      </c>
      <c r="X152">
        <v>2.28</v>
      </c>
      <c r="Y152">
        <v>2.11</v>
      </c>
      <c r="Z152">
        <v>1.82</v>
      </c>
      <c r="AA152">
        <v>1.03</v>
      </c>
      <c r="AB152">
        <v>0.53</v>
      </c>
      <c r="AC152">
        <v>2</v>
      </c>
      <c r="AD152">
        <v>1.97</v>
      </c>
    </row>
    <row r="153" spans="2:30" ht="12.75">
      <c r="B153" t="s">
        <v>86</v>
      </c>
      <c r="C153" t="s">
        <v>15</v>
      </c>
      <c r="D153">
        <v>3.19</v>
      </c>
      <c r="E153">
        <v>4.83</v>
      </c>
      <c r="F153">
        <v>2.62</v>
      </c>
      <c r="G153">
        <v>2.19</v>
      </c>
      <c r="H153">
        <v>2.17</v>
      </c>
      <c r="I153">
        <v>2.35</v>
      </c>
      <c r="J153">
        <v>2.09</v>
      </c>
      <c r="K153">
        <v>1.85</v>
      </c>
      <c r="L153">
        <v>0.99</v>
      </c>
      <c r="M153">
        <v>0.51</v>
      </c>
      <c r="N153">
        <v>2.01</v>
      </c>
      <c r="O153">
        <v>1.98</v>
      </c>
      <c r="Q153" t="s">
        <v>87</v>
      </c>
      <c r="R153" t="s">
        <v>15</v>
      </c>
      <c r="S153">
        <v>3.87</v>
      </c>
      <c r="T153">
        <v>4.4</v>
      </c>
      <c r="U153">
        <v>2.64</v>
      </c>
      <c r="V153">
        <v>2.34</v>
      </c>
      <c r="W153">
        <v>2.19</v>
      </c>
      <c r="X153">
        <v>2.25</v>
      </c>
      <c r="Y153">
        <v>2.09</v>
      </c>
      <c r="Z153">
        <v>1.78</v>
      </c>
      <c r="AA153">
        <v>1.02</v>
      </c>
      <c r="AB153">
        <v>0.51</v>
      </c>
      <c r="AC153">
        <v>2</v>
      </c>
      <c r="AD153">
        <v>1.95</v>
      </c>
    </row>
    <row r="154" spans="2:30" ht="12.75">
      <c r="B154" t="s">
        <v>89</v>
      </c>
      <c r="C154" t="s">
        <v>15</v>
      </c>
      <c r="D154">
        <v>3.73</v>
      </c>
      <c r="E154">
        <v>3.76</v>
      </c>
      <c r="F154">
        <v>3.02</v>
      </c>
      <c r="G154">
        <v>2.37</v>
      </c>
      <c r="H154">
        <v>2</v>
      </c>
      <c r="I154">
        <v>2.21</v>
      </c>
      <c r="J154">
        <v>2.13</v>
      </c>
      <c r="K154">
        <v>1.74</v>
      </c>
      <c r="L154">
        <v>1.03</v>
      </c>
      <c r="M154">
        <v>0.51</v>
      </c>
      <c r="N154">
        <v>1.95</v>
      </c>
      <c r="O154">
        <v>1.92</v>
      </c>
      <c r="Q154" t="s">
        <v>88</v>
      </c>
      <c r="R154" t="s">
        <v>15</v>
      </c>
      <c r="S154" t="s">
        <v>14</v>
      </c>
      <c r="T154">
        <v>3.98</v>
      </c>
      <c r="U154">
        <v>3.08</v>
      </c>
      <c r="V154">
        <v>2.24</v>
      </c>
      <c r="W154">
        <v>2.15</v>
      </c>
      <c r="X154">
        <v>2.22</v>
      </c>
      <c r="Y154">
        <v>2.1</v>
      </c>
      <c r="Z154">
        <v>1.7</v>
      </c>
      <c r="AA154">
        <v>1.02</v>
      </c>
      <c r="AB154">
        <v>0.52</v>
      </c>
      <c r="AC154">
        <v>1.96</v>
      </c>
      <c r="AD154">
        <v>1.91</v>
      </c>
    </row>
    <row r="155" spans="2:30" ht="12.75">
      <c r="B155" t="s">
        <v>90</v>
      </c>
      <c r="C155" t="s">
        <v>15</v>
      </c>
      <c r="D155">
        <v>3.97</v>
      </c>
      <c r="E155">
        <v>4.44</v>
      </c>
      <c r="F155">
        <v>2.82</v>
      </c>
      <c r="G155">
        <v>2.28</v>
      </c>
      <c r="H155">
        <v>2.16</v>
      </c>
      <c r="I155">
        <v>2.38</v>
      </c>
      <c r="J155">
        <v>2.12</v>
      </c>
      <c r="K155">
        <v>1.79</v>
      </c>
      <c r="L155">
        <v>1.06</v>
      </c>
      <c r="M155">
        <v>0.55</v>
      </c>
      <c r="N155">
        <v>2</v>
      </c>
      <c r="O155">
        <v>1.96</v>
      </c>
      <c r="Q155" t="s">
        <v>91</v>
      </c>
      <c r="R155" t="s">
        <v>15</v>
      </c>
      <c r="S155">
        <v>7.88</v>
      </c>
      <c r="T155">
        <v>4.07</v>
      </c>
      <c r="U155">
        <v>2.77</v>
      </c>
      <c r="V155">
        <v>2.24</v>
      </c>
      <c r="W155">
        <v>2.16</v>
      </c>
      <c r="X155">
        <v>2.32</v>
      </c>
      <c r="Y155">
        <v>2.14</v>
      </c>
      <c r="Z155">
        <v>1.78</v>
      </c>
      <c r="AA155">
        <v>1.09</v>
      </c>
      <c r="AB155">
        <v>0.49</v>
      </c>
      <c r="AC155">
        <v>2.02</v>
      </c>
      <c r="AD155">
        <v>1.98</v>
      </c>
    </row>
    <row r="156" spans="2:30" ht="12.75">
      <c r="B156" t="s">
        <v>92</v>
      </c>
      <c r="C156" t="s">
        <v>15</v>
      </c>
      <c r="D156">
        <v>2.91</v>
      </c>
      <c r="E156">
        <v>2.12</v>
      </c>
      <c r="F156">
        <v>2.93</v>
      </c>
      <c r="G156">
        <v>2.3</v>
      </c>
      <c r="H156">
        <v>2.2</v>
      </c>
      <c r="I156">
        <v>2.26</v>
      </c>
      <c r="J156">
        <v>2.11</v>
      </c>
      <c r="K156">
        <v>1.91</v>
      </c>
      <c r="L156">
        <v>1.07</v>
      </c>
      <c r="M156">
        <v>0.5</v>
      </c>
      <c r="N156">
        <v>2.05</v>
      </c>
      <c r="O156">
        <v>2.01</v>
      </c>
      <c r="Q156" t="s">
        <v>93</v>
      </c>
      <c r="R156" t="s">
        <v>15</v>
      </c>
      <c r="S156">
        <v>2.92</v>
      </c>
      <c r="T156">
        <v>2.18</v>
      </c>
      <c r="U156">
        <v>2.87</v>
      </c>
      <c r="V156">
        <v>2.41</v>
      </c>
      <c r="W156">
        <v>2.11</v>
      </c>
      <c r="X156">
        <v>2.19</v>
      </c>
      <c r="Y156">
        <v>2.08</v>
      </c>
      <c r="Z156">
        <v>1.84</v>
      </c>
      <c r="AA156">
        <v>1.08</v>
      </c>
      <c r="AB156">
        <v>0.51</v>
      </c>
      <c r="AC156">
        <v>2</v>
      </c>
      <c r="AD156">
        <v>1.97</v>
      </c>
    </row>
    <row r="157" spans="2:30" ht="12.75">
      <c r="B157" t="s">
        <v>94</v>
      </c>
      <c r="C157" t="s">
        <v>15</v>
      </c>
      <c r="D157" t="s">
        <v>14</v>
      </c>
      <c r="E157">
        <v>2.35</v>
      </c>
      <c r="F157">
        <v>2.68</v>
      </c>
      <c r="G157">
        <v>2.28</v>
      </c>
      <c r="H157">
        <v>2.07</v>
      </c>
      <c r="I157">
        <v>2.26</v>
      </c>
      <c r="J157">
        <v>2.15</v>
      </c>
      <c r="K157">
        <v>1.84</v>
      </c>
      <c r="L157">
        <v>1.08</v>
      </c>
      <c r="M157">
        <v>0.55</v>
      </c>
      <c r="N157">
        <v>2.03</v>
      </c>
      <c r="O157">
        <v>1.99</v>
      </c>
      <c r="Q157" t="s">
        <v>95</v>
      </c>
      <c r="R157" t="s">
        <v>15</v>
      </c>
      <c r="S157" t="s">
        <v>14</v>
      </c>
      <c r="T157">
        <v>2.31</v>
      </c>
      <c r="U157">
        <v>2.57</v>
      </c>
      <c r="V157">
        <v>2.28</v>
      </c>
      <c r="W157">
        <v>2.09</v>
      </c>
      <c r="X157">
        <v>2.2</v>
      </c>
      <c r="Y157">
        <v>2.19</v>
      </c>
      <c r="Z157">
        <v>1.78</v>
      </c>
      <c r="AA157">
        <v>1.08</v>
      </c>
      <c r="AB157">
        <v>0.54</v>
      </c>
      <c r="AC157">
        <v>2.03</v>
      </c>
      <c r="AD157">
        <v>1.98</v>
      </c>
    </row>
    <row r="158" spans="2:15" ht="12.75">
      <c r="B158" s="2" t="s">
        <v>69</v>
      </c>
      <c r="C158" s="2" t="str">
        <f>C157</f>
        <v>T20       [s]</v>
      </c>
      <c r="D158" s="2">
        <f aca="true" t="shared" si="3" ref="D158:O158">AVERAGE(D143:D157)</f>
        <v>3.485454545454546</v>
      </c>
      <c r="E158" s="2">
        <f t="shared" si="3"/>
        <v>3.4426666666666663</v>
      </c>
      <c r="F158" s="2">
        <f t="shared" si="3"/>
        <v>2.766</v>
      </c>
      <c r="G158" s="2">
        <f t="shared" si="3"/>
        <v>2.2586666666666675</v>
      </c>
      <c r="H158" s="2">
        <f t="shared" si="3"/>
        <v>2.11</v>
      </c>
      <c r="I158" s="2">
        <f t="shared" si="3"/>
        <v>2.268</v>
      </c>
      <c r="J158" s="2">
        <f t="shared" si="3"/>
        <v>2.1079999999999997</v>
      </c>
      <c r="K158" s="2">
        <f t="shared" si="3"/>
        <v>1.7993333333333332</v>
      </c>
      <c r="L158" s="2">
        <f t="shared" si="3"/>
        <v>1.0093333333333334</v>
      </c>
      <c r="M158" s="2">
        <f t="shared" si="3"/>
        <v>0.4799999999999999</v>
      </c>
      <c r="N158" s="2">
        <f t="shared" si="3"/>
        <v>1.9513333333333336</v>
      </c>
      <c r="O158" s="2">
        <f t="shared" si="3"/>
        <v>1.928</v>
      </c>
    </row>
    <row r="159" spans="2:15" ht="12.75">
      <c r="B159" s="2" t="s">
        <v>70</v>
      </c>
      <c r="C159" s="2" t="str">
        <f>C158</f>
        <v>T20       [s]</v>
      </c>
      <c r="D159" s="2">
        <f>AVERAGE(S143:S157)</f>
        <v>4.121</v>
      </c>
      <c r="E159" s="2">
        <f aca="true" t="shared" si="4" ref="E159:O159">AVERAGE(T143:T157)</f>
        <v>3.337333333333333</v>
      </c>
      <c r="F159" s="2">
        <f t="shared" si="4"/>
        <v>2.76</v>
      </c>
      <c r="G159" s="2">
        <f t="shared" si="4"/>
        <v>2.2853333333333334</v>
      </c>
      <c r="H159" s="2">
        <f t="shared" si="4"/>
        <v>2.099333333333333</v>
      </c>
      <c r="I159" s="2">
        <f t="shared" si="4"/>
        <v>2.2366666666666664</v>
      </c>
      <c r="J159" s="2">
        <f t="shared" si="4"/>
        <v>2.106666666666667</v>
      </c>
      <c r="K159" s="2">
        <f t="shared" si="4"/>
        <v>1.7793333333333334</v>
      </c>
      <c r="L159" s="2">
        <f t="shared" si="4"/>
        <v>1.0353333333333332</v>
      </c>
      <c r="M159" s="2">
        <f t="shared" si="4"/>
        <v>0.4880000000000001</v>
      </c>
      <c r="N159" s="2">
        <f t="shared" si="4"/>
        <v>1.9740000000000002</v>
      </c>
      <c r="O159" s="2">
        <f t="shared" si="4"/>
        <v>1.9406666666666665</v>
      </c>
    </row>
    <row r="160" spans="2:15" ht="12.75">
      <c r="B160" s="3" t="s">
        <v>71</v>
      </c>
      <c r="C160" s="3" t="str">
        <f>C159</f>
        <v>T20       [s]</v>
      </c>
      <c r="D160" s="3">
        <f aca="true" t="shared" si="5" ref="D160:O160">AVERAGE(D158:D159)</f>
        <v>3.8032272727272733</v>
      </c>
      <c r="E160" s="3">
        <f t="shared" si="5"/>
        <v>3.3899999999999997</v>
      </c>
      <c r="F160" s="3">
        <f t="shared" si="5"/>
        <v>2.763</v>
      </c>
      <c r="G160" s="3">
        <f t="shared" si="5"/>
        <v>2.2720000000000002</v>
      </c>
      <c r="H160" s="3">
        <f t="shared" si="5"/>
        <v>2.1046666666666667</v>
      </c>
      <c r="I160" s="3">
        <f t="shared" si="5"/>
        <v>2.252333333333333</v>
      </c>
      <c r="J160" s="3">
        <f t="shared" si="5"/>
        <v>2.107333333333333</v>
      </c>
      <c r="K160" s="3">
        <f t="shared" si="5"/>
        <v>1.7893333333333334</v>
      </c>
      <c r="L160" s="3">
        <f t="shared" si="5"/>
        <v>1.0223333333333333</v>
      </c>
      <c r="M160" s="3">
        <f t="shared" si="5"/>
        <v>0.484</v>
      </c>
      <c r="N160" s="3">
        <f t="shared" si="5"/>
        <v>1.9626666666666668</v>
      </c>
      <c r="O160" s="3">
        <f t="shared" si="5"/>
        <v>1.9343333333333332</v>
      </c>
    </row>
    <row r="161" spans="2:15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30" ht="12.75">
      <c r="B162" t="s">
        <v>60</v>
      </c>
      <c r="C162" t="s">
        <v>17</v>
      </c>
      <c r="D162" t="s">
        <v>14</v>
      </c>
      <c r="E162">
        <v>6.58</v>
      </c>
      <c r="F162">
        <v>2.85</v>
      </c>
      <c r="G162">
        <v>2.29</v>
      </c>
      <c r="H162">
        <v>2.06</v>
      </c>
      <c r="I162">
        <v>2.18</v>
      </c>
      <c r="J162">
        <v>2.12</v>
      </c>
      <c r="K162">
        <v>1.82</v>
      </c>
      <c r="L162">
        <v>0.95</v>
      </c>
      <c r="M162">
        <v>0.47</v>
      </c>
      <c r="N162">
        <v>1.93</v>
      </c>
      <c r="O162">
        <v>1.93</v>
      </c>
      <c r="Q162" t="s">
        <v>61</v>
      </c>
      <c r="R162" t="s">
        <v>17</v>
      </c>
      <c r="S162" t="s">
        <v>14</v>
      </c>
      <c r="T162">
        <v>6.47</v>
      </c>
      <c r="U162">
        <v>2.85</v>
      </c>
      <c r="V162">
        <v>2.33</v>
      </c>
      <c r="W162">
        <v>2.08</v>
      </c>
      <c r="X162">
        <v>2.25</v>
      </c>
      <c r="Y162">
        <v>2.08</v>
      </c>
      <c r="Z162">
        <v>1.78</v>
      </c>
      <c r="AA162">
        <v>0.92</v>
      </c>
      <c r="AB162">
        <v>0.47</v>
      </c>
      <c r="AC162">
        <v>1.95</v>
      </c>
      <c r="AD162">
        <v>1.93</v>
      </c>
    </row>
    <row r="163" spans="2:30" ht="12.75">
      <c r="B163" t="s">
        <v>62</v>
      </c>
      <c r="C163" t="s">
        <v>17</v>
      </c>
      <c r="D163">
        <v>5.89</v>
      </c>
      <c r="E163">
        <v>5.47</v>
      </c>
      <c r="F163">
        <v>2.71</v>
      </c>
      <c r="G163">
        <v>2.26</v>
      </c>
      <c r="H163">
        <v>2.11</v>
      </c>
      <c r="I163">
        <v>2.25</v>
      </c>
      <c r="J163">
        <v>2.15</v>
      </c>
      <c r="K163">
        <v>1.78</v>
      </c>
      <c r="L163">
        <v>0.98</v>
      </c>
      <c r="M163">
        <v>0.49</v>
      </c>
      <c r="N163">
        <v>1.93</v>
      </c>
      <c r="O163">
        <v>1.91</v>
      </c>
      <c r="Q163" t="s">
        <v>63</v>
      </c>
      <c r="R163" t="s">
        <v>17</v>
      </c>
      <c r="S163">
        <v>5.94</v>
      </c>
      <c r="T163">
        <v>5.21</v>
      </c>
      <c r="U163">
        <v>2.78</v>
      </c>
      <c r="V163">
        <v>2.29</v>
      </c>
      <c r="W163">
        <v>2.16</v>
      </c>
      <c r="X163">
        <v>2.26</v>
      </c>
      <c r="Y163">
        <v>2.09</v>
      </c>
      <c r="Z163">
        <v>1.75</v>
      </c>
      <c r="AA163">
        <v>0.99</v>
      </c>
      <c r="AB163">
        <v>0.48</v>
      </c>
      <c r="AC163">
        <v>1.97</v>
      </c>
      <c r="AD163">
        <v>1.94</v>
      </c>
    </row>
    <row r="164" spans="2:30" ht="12.75">
      <c r="B164" t="s">
        <v>64</v>
      </c>
      <c r="C164" t="s">
        <v>17</v>
      </c>
      <c r="D164">
        <v>3.71</v>
      </c>
      <c r="E164">
        <v>4.75</v>
      </c>
      <c r="F164">
        <v>2.52</v>
      </c>
      <c r="G164">
        <v>2.26</v>
      </c>
      <c r="H164">
        <v>2.12</v>
      </c>
      <c r="I164">
        <v>2.24</v>
      </c>
      <c r="J164">
        <v>2.14</v>
      </c>
      <c r="K164">
        <v>1.81</v>
      </c>
      <c r="L164">
        <v>0.99</v>
      </c>
      <c r="M164">
        <v>0.48</v>
      </c>
      <c r="N164">
        <v>1.96</v>
      </c>
      <c r="O164">
        <v>1.94</v>
      </c>
      <c r="Q164" t="s">
        <v>65</v>
      </c>
      <c r="R164" t="s">
        <v>17</v>
      </c>
      <c r="S164">
        <v>4.34</v>
      </c>
      <c r="T164">
        <v>3.46</v>
      </c>
      <c r="U164">
        <v>2.55</v>
      </c>
      <c r="V164">
        <v>2.28</v>
      </c>
      <c r="W164">
        <v>2.06</v>
      </c>
      <c r="X164">
        <v>2.23</v>
      </c>
      <c r="Y164">
        <v>2.14</v>
      </c>
      <c r="Z164">
        <v>1.84</v>
      </c>
      <c r="AA164">
        <v>1.02</v>
      </c>
      <c r="AB164">
        <v>0.51</v>
      </c>
      <c r="AC164">
        <v>2.02</v>
      </c>
      <c r="AD164">
        <v>1.99</v>
      </c>
    </row>
    <row r="165" spans="2:30" ht="12.75">
      <c r="B165" t="s">
        <v>66</v>
      </c>
      <c r="C165" t="s">
        <v>17</v>
      </c>
      <c r="D165">
        <v>1.51</v>
      </c>
      <c r="E165">
        <v>2.22</v>
      </c>
      <c r="F165">
        <v>2.97</v>
      </c>
      <c r="G165">
        <v>2.31</v>
      </c>
      <c r="H165">
        <v>2.08</v>
      </c>
      <c r="I165">
        <v>2.18</v>
      </c>
      <c r="J165">
        <v>2.11</v>
      </c>
      <c r="K165">
        <v>1.77</v>
      </c>
      <c r="L165">
        <v>0.99</v>
      </c>
      <c r="M165">
        <v>0.49</v>
      </c>
      <c r="N165">
        <v>1.94</v>
      </c>
      <c r="O165">
        <v>1.91</v>
      </c>
      <c r="Q165" t="s">
        <v>67</v>
      </c>
      <c r="R165" t="s">
        <v>17</v>
      </c>
      <c r="S165">
        <v>1.77</v>
      </c>
      <c r="T165">
        <v>2.47</v>
      </c>
      <c r="U165">
        <v>2.95</v>
      </c>
      <c r="V165">
        <v>2.28</v>
      </c>
      <c r="W165">
        <v>2.11</v>
      </c>
      <c r="X165">
        <v>2.23</v>
      </c>
      <c r="Y165">
        <v>2.13</v>
      </c>
      <c r="Z165">
        <v>1.76</v>
      </c>
      <c r="AA165">
        <v>1.05</v>
      </c>
      <c r="AB165">
        <v>0.5</v>
      </c>
      <c r="AC165">
        <v>1.97</v>
      </c>
      <c r="AD165">
        <v>1.93</v>
      </c>
    </row>
    <row r="166" spans="2:30" ht="12.75">
      <c r="B166" t="s">
        <v>72</v>
      </c>
      <c r="C166" t="s">
        <v>17</v>
      </c>
      <c r="D166" t="s">
        <v>14</v>
      </c>
      <c r="E166">
        <v>6.25</v>
      </c>
      <c r="F166">
        <v>2.78</v>
      </c>
      <c r="G166">
        <v>2.21</v>
      </c>
      <c r="H166">
        <v>2.1</v>
      </c>
      <c r="I166">
        <v>2.28</v>
      </c>
      <c r="J166">
        <v>2.09</v>
      </c>
      <c r="K166">
        <v>1.79</v>
      </c>
      <c r="L166">
        <v>1.05</v>
      </c>
      <c r="M166">
        <v>0.5</v>
      </c>
      <c r="N166">
        <v>1.99</v>
      </c>
      <c r="O166">
        <v>1.94</v>
      </c>
      <c r="Q166" t="s">
        <v>73</v>
      </c>
      <c r="R166" t="s">
        <v>17</v>
      </c>
      <c r="S166" t="s">
        <v>14</v>
      </c>
      <c r="T166">
        <v>5.66</v>
      </c>
      <c r="U166">
        <v>2.72</v>
      </c>
      <c r="V166">
        <v>2.35</v>
      </c>
      <c r="W166">
        <v>2.1</v>
      </c>
      <c r="X166">
        <v>2.25</v>
      </c>
      <c r="Y166">
        <v>2.11</v>
      </c>
      <c r="Z166">
        <v>1.78</v>
      </c>
      <c r="AA166">
        <v>1.06</v>
      </c>
      <c r="AB166">
        <v>0.51</v>
      </c>
      <c r="AC166">
        <v>2.01</v>
      </c>
      <c r="AD166">
        <v>1.95</v>
      </c>
    </row>
    <row r="167" spans="2:30" ht="12.75">
      <c r="B167" t="s">
        <v>74</v>
      </c>
      <c r="C167" t="s">
        <v>17</v>
      </c>
      <c r="D167" t="s">
        <v>14</v>
      </c>
      <c r="E167">
        <v>3.95</v>
      </c>
      <c r="F167">
        <v>2.52</v>
      </c>
      <c r="G167">
        <v>2.33</v>
      </c>
      <c r="H167">
        <v>2.05</v>
      </c>
      <c r="I167">
        <v>2.29</v>
      </c>
      <c r="J167">
        <v>2.12</v>
      </c>
      <c r="K167">
        <v>1.83</v>
      </c>
      <c r="L167">
        <v>1.03</v>
      </c>
      <c r="M167">
        <v>0.5</v>
      </c>
      <c r="N167">
        <v>2.02</v>
      </c>
      <c r="O167">
        <v>1.98</v>
      </c>
      <c r="Q167" t="s">
        <v>75</v>
      </c>
      <c r="R167" t="s">
        <v>17</v>
      </c>
      <c r="S167">
        <v>2.84</v>
      </c>
      <c r="T167">
        <v>3.69</v>
      </c>
      <c r="U167">
        <v>2.4</v>
      </c>
      <c r="V167">
        <v>2.24</v>
      </c>
      <c r="W167">
        <v>2.07</v>
      </c>
      <c r="X167">
        <v>2.24</v>
      </c>
      <c r="Y167">
        <v>2.12</v>
      </c>
      <c r="Z167">
        <v>1.76</v>
      </c>
      <c r="AA167">
        <v>1.05</v>
      </c>
      <c r="AB167">
        <v>0.52</v>
      </c>
      <c r="AC167">
        <v>2.01</v>
      </c>
      <c r="AD167">
        <v>1.96</v>
      </c>
    </row>
    <row r="168" spans="2:30" ht="12.75">
      <c r="B168" t="s">
        <v>76</v>
      </c>
      <c r="C168" t="s">
        <v>17</v>
      </c>
      <c r="D168">
        <v>2.57</v>
      </c>
      <c r="E168">
        <v>2.52</v>
      </c>
      <c r="F168">
        <v>2.94</v>
      </c>
      <c r="G168">
        <v>2.3</v>
      </c>
      <c r="H168">
        <v>2.07</v>
      </c>
      <c r="I168">
        <v>2.3</v>
      </c>
      <c r="J168">
        <v>2.13</v>
      </c>
      <c r="K168">
        <v>1.81</v>
      </c>
      <c r="L168">
        <v>1.04</v>
      </c>
      <c r="M168">
        <v>0.5</v>
      </c>
      <c r="N168">
        <v>1.99</v>
      </c>
      <c r="O168">
        <v>1.95</v>
      </c>
      <c r="Q168" t="s">
        <v>77</v>
      </c>
      <c r="R168" t="s">
        <v>17</v>
      </c>
      <c r="S168">
        <v>2.31</v>
      </c>
      <c r="T168">
        <v>2.74</v>
      </c>
      <c r="U168">
        <v>3.01</v>
      </c>
      <c r="V168">
        <v>2.39</v>
      </c>
      <c r="W168">
        <v>2.07</v>
      </c>
      <c r="X168">
        <v>2.29</v>
      </c>
      <c r="Y168">
        <v>2.12</v>
      </c>
      <c r="Z168">
        <v>1.78</v>
      </c>
      <c r="AA168">
        <v>1.08</v>
      </c>
      <c r="AB168">
        <v>0.53</v>
      </c>
      <c r="AC168">
        <v>2.04</v>
      </c>
      <c r="AD168">
        <v>1.98</v>
      </c>
    </row>
    <row r="169" spans="2:30" ht="12.75">
      <c r="B169" t="s">
        <v>78</v>
      </c>
      <c r="C169" t="s">
        <v>17</v>
      </c>
      <c r="D169" t="s">
        <v>14</v>
      </c>
      <c r="E169">
        <v>5.86</v>
      </c>
      <c r="F169">
        <v>2.9</v>
      </c>
      <c r="G169">
        <v>2.28</v>
      </c>
      <c r="H169">
        <v>2.14</v>
      </c>
      <c r="I169">
        <v>2.28</v>
      </c>
      <c r="J169">
        <v>2.14</v>
      </c>
      <c r="K169">
        <v>1.86</v>
      </c>
      <c r="L169">
        <v>1.05</v>
      </c>
      <c r="M169">
        <v>0.52</v>
      </c>
      <c r="N169">
        <v>2.02</v>
      </c>
      <c r="O169">
        <v>2</v>
      </c>
      <c r="Q169" t="s">
        <v>79</v>
      </c>
      <c r="R169" t="s">
        <v>17</v>
      </c>
      <c r="S169" t="s">
        <v>14</v>
      </c>
      <c r="T169">
        <v>5.64</v>
      </c>
      <c r="U169">
        <v>2.99</v>
      </c>
      <c r="V169">
        <v>2.31</v>
      </c>
      <c r="W169">
        <v>2.13</v>
      </c>
      <c r="X169">
        <v>2.26</v>
      </c>
      <c r="Y169">
        <v>2.11</v>
      </c>
      <c r="Z169">
        <v>1.79</v>
      </c>
      <c r="AA169">
        <v>1.1</v>
      </c>
      <c r="AB169">
        <v>0.54</v>
      </c>
      <c r="AC169">
        <v>2.02</v>
      </c>
      <c r="AD169">
        <v>1.98</v>
      </c>
    </row>
    <row r="170" spans="2:30" ht="12.75">
      <c r="B170" t="s">
        <v>80</v>
      </c>
      <c r="C170" t="s">
        <v>17</v>
      </c>
      <c r="D170">
        <v>5.09</v>
      </c>
      <c r="E170">
        <v>5.48</v>
      </c>
      <c r="F170">
        <v>2.83</v>
      </c>
      <c r="G170">
        <v>2.21</v>
      </c>
      <c r="H170">
        <v>2.14</v>
      </c>
      <c r="I170">
        <v>2.28</v>
      </c>
      <c r="J170">
        <v>2.16</v>
      </c>
      <c r="K170">
        <v>1.84</v>
      </c>
      <c r="L170">
        <v>1.08</v>
      </c>
      <c r="M170">
        <v>0.52</v>
      </c>
      <c r="N170">
        <v>2.03</v>
      </c>
      <c r="O170">
        <v>1.99</v>
      </c>
      <c r="Q170" t="s">
        <v>81</v>
      </c>
      <c r="R170" t="s">
        <v>17</v>
      </c>
      <c r="S170">
        <v>6.24</v>
      </c>
      <c r="T170">
        <v>5.74</v>
      </c>
      <c r="U170">
        <v>2.91</v>
      </c>
      <c r="V170">
        <v>2.17</v>
      </c>
      <c r="W170">
        <v>2.08</v>
      </c>
      <c r="X170">
        <v>2.24</v>
      </c>
      <c r="Y170">
        <v>2.1</v>
      </c>
      <c r="Z170">
        <v>1.8</v>
      </c>
      <c r="AA170">
        <v>1.11</v>
      </c>
      <c r="AB170">
        <v>0.52</v>
      </c>
      <c r="AC170">
        <v>2.03</v>
      </c>
      <c r="AD170">
        <v>1.98</v>
      </c>
    </row>
    <row r="171" spans="2:30" ht="12.75">
      <c r="B171" t="s">
        <v>82</v>
      </c>
      <c r="C171" t="s">
        <v>17</v>
      </c>
      <c r="D171">
        <v>2.86</v>
      </c>
      <c r="E171">
        <v>2.73</v>
      </c>
      <c r="F171">
        <v>2.58</v>
      </c>
      <c r="G171">
        <v>2.33</v>
      </c>
      <c r="H171">
        <v>2.08</v>
      </c>
      <c r="I171">
        <v>2.34</v>
      </c>
      <c r="J171">
        <v>2.17</v>
      </c>
      <c r="K171">
        <v>1.81</v>
      </c>
      <c r="L171">
        <v>1.06</v>
      </c>
      <c r="M171">
        <v>0.51</v>
      </c>
      <c r="N171">
        <v>2.03</v>
      </c>
      <c r="O171">
        <v>1.99</v>
      </c>
      <c r="Q171" t="s">
        <v>83</v>
      </c>
      <c r="R171" t="s">
        <v>17</v>
      </c>
      <c r="S171">
        <v>2.59</v>
      </c>
      <c r="T171">
        <v>2.89</v>
      </c>
      <c r="U171">
        <v>2.64</v>
      </c>
      <c r="V171">
        <v>2.3</v>
      </c>
      <c r="W171">
        <v>2.09</v>
      </c>
      <c r="X171">
        <v>2.26</v>
      </c>
      <c r="Y171">
        <v>2.15</v>
      </c>
      <c r="Z171">
        <v>1.84</v>
      </c>
      <c r="AA171">
        <v>1.1</v>
      </c>
      <c r="AB171">
        <v>0.53</v>
      </c>
      <c r="AC171">
        <v>2.07</v>
      </c>
      <c r="AD171">
        <v>2.02</v>
      </c>
    </row>
    <row r="172" spans="2:30" ht="12.75">
      <c r="B172" t="s">
        <v>84</v>
      </c>
      <c r="C172" t="s">
        <v>17</v>
      </c>
      <c r="D172" t="s">
        <v>14</v>
      </c>
      <c r="E172">
        <v>2.56</v>
      </c>
      <c r="F172">
        <v>3.13</v>
      </c>
      <c r="G172">
        <v>2.31</v>
      </c>
      <c r="H172">
        <v>2.14</v>
      </c>
      <c r="I172">
        <v>2.33</v>
      </c>
      <c r="J172">
        <v>2.14</v>
      </c>
      <c r="K172">
        <v>1.84</v>
      </c>
      <c r="L172">
        <v>1.08</v>
      </c>
      <c r="M172">
        <v>0.53</v>
      </c>
      <c r="N172">
        <v>2.03</v>
      </c>
      <c r="O172">
        <v>2.01</v>
      </c>
      <c r="Q172" t="s">
        <v>85</v>
      </c>
      <c r="R172" t="s">
        <v>17</v>
      </c>
      <c r="S172">
        <v>1.2</v>
      </c>
      <c r="T172">
        <v>2.53</v>
      </c>
      <c r="U172">
        <v>2.8</v>
      </c>
      <c r="V172">
        <v>2.38</v>
      </c>
      <c r="W172">
        <v>2.11</v>
      </c>
      <c r="X172">
        <v>2.31</v>
      </c>
      <c r="Y172">
        <v>2.15</v>
      </c>
      <c r="Z172">
        <v>1.82</v>
      </c>
      <c r="AA172">
        <v>1.09</v>
      </c>
      <c r="AB172">
        <v>0.55</v>
      </c>
      <c r="AC172">
        <v>2.05</v>
      </c>
      <c r="AD172">
        <v>2.01</v>
      </c>
    </row>
    <row r="173" spans="2:30" ht="12.75">
      <c r="B173" t="s">
        <v>86</v>
      </c>
      <c r="C173" t="s">
        <v>17</v>
      </c>
      <c r="D173">
        <v>3.12</v>
      </c>
      <c r="E173">
        <v>6.42</v>
      </c>
      <c r="F173">
        <v>2.79</v>
      </c>
      <c r="G173">
        <v>2.25</v>
      </c>
      <c r="H173">
        <v>2.11</v>
      </c>
      <c r="I173">
        <v>2.29</v>
      </c>
      <c r="J173">
        <v>2.15</v>
      </c>
      <c r="K173">
        <v>1.86</v>
      </c>
      <c r="L173">
        <v>1.05</v>
      </c>
      <c r="M173">
        <v>0.53</v>
      </c>
      <c r="N173">
        <v>2.06</v>
      </c>
      <c r="O173">
        <v>2.02</v>
      </c>
      <c r="Q173" t="s">
        <v>87</v>
      </c>
      <c r="R173" t="s">
        <v>17</v>
      </c>
      <c r="S173">
        <v>3.7</v>
      </c>
      <c r="T173">
        <v>6.23</v>
      </c>
      <c r="U173">
        <v>2.76</v>
      </c>
      <c r="V173">
        <v>2.35</v>
      </c>
      <c r="W173">
        <v>2.14</v>
      </c>
      <c r="X173">
        <v>2.29</v>
      </c>
      <c r="Y173">
        <v>2.1</v>
      </c>
      <c r="Z173">
        <v>1.78</v>
      </c>
      <c r="AA173">
        <v>1.06</v>
      </c>
      <c r="AB173">
        <v>0.54</v>
      </c>
      <c r="AC173">
        <v>2.05</v>
      </c>
      <c r="AD173">
        <v>1.98</v>
      </c>
    </row>
    <row r="174" spans="2:30" ht="12.75">
      <c r="B174" t="s">
        <v>89</v>
      </c>
      <c r="C174" t="s">
        <v>17</v>
      </c>
      <c r="D174">
        <v>3.51</v>
      </c>
      <c r="E174" t="s">
        <v>14</v>
      </c>
      <c r="F174">
        <v>3.02</v>
      </c>
      <c r="G174">
        <v>2.37</v>
      </c>
      <c r="H174">
        <v>2.06</v>
      </c>
      <c r="I174">
        <v>2.28</v>
      </c>
      <c r="J174">
        <v>2.15</v>
      </c>
      <c r="K174">
        <v>1.81</v>
      </c>
      <c r="L174">
        <v>1.09</v>
      </c>
      <c r="M174">
        <v>0.52</v>
      </c>
      <c r="N174">
        <v>2.05</v>
      </c>
      <c r="O174">
        <v>1.99</v>
      </c>
      <c r="Q174" t="s">
        <v>88</v>
      </c>
      <c r="R174" t="s">
        <v>17</v>
      </c>
      <c r="S174" t="s">
        <v>14</v>
      </c>
      <c r="T174">
        <v>6.97</v>
      </c>
      <c r="U174">
        <v>3.27</v>
      </c>
      <c r="V174">
        <v>2.28</v>
      </c>
      <c r="W174">
        <v>2.18</v>
      </c>
      <c r="X174">
        <v>2.28</v>
      </c>
      <c r="Y174">
        <v>2.14</v>
      </c>
      <c r="Z174">
        <v>1.78</v>
      </c>
      <c r="AA174">
        <v>1.07</v>
      </c>
      <c r="AB174">
        <v>0.54</v>
      </c>
      <c r="AC174">
        <v>2.06</v>
      </c>
      <c r="AD174">
        <v>1.99</v>
      </c>
    </row>
    <row r="175" spans="2:30" ht="12.75">
      <c r="B175" t="s">
        <v>90</v>
      </c>
      <c r="C175" t="s">
        <v>17</v>
      </c>
      <c r="D175">
        <v>3.91</v>
      </c>
      <c r="E175">
        <v>7.34</v>
      </c>
      <c r="F175">
        <v>2.84</v>
      </c>
      <c r="G175">
        <v>2.35</v>
      </c>
      <c r="H175">
        <v>2.07</v>
      </c>
      <c r="I175">
        <v>2.32</v>
      </c>
      <c r="J175">
        <v>2.12</v>
      </c>
      <c r="K175">
        <v>1.8</v>
      </c>
      <c r="L175">
        <v>1.1</v>
      </c>
      <c r="M175">
        <v>0.56</v>
      </c>
      <c r="N175">
        <v>2.05</v>
      </c>
      <c r="O175">
        <v>2</v>
      </c>
      <c r="Q175" t="s">
        <v>91</v>
      </c>
      <c r="R175" t="s">
        <v>17</v>
      </c>
      <c r="S175" t="s">
        <v>14</v>
      </c>
      <c r="T175">
        <v>6.77</v>
      </c>
      <c r="U175">
        <v>2.94</v>
      </c>
      <c r="V175">
        <v>2.34</v>
      </c>
      <c r="W175">
        <v>2.12</v>
      </c>
      <c r="X175">
        <v>2.32</v>
      </c>
      <c r="Y175">
        <v>2.17</v>
      </c>
      <c r="Z175">
        <v>1.83</v>
      </c>
      <c r="AA175">
        <v>1.1</v>
      </c>
      <c r="AB175">
        <v>0.55</v>
      </c>
      <c r="AC175">
        <v>2.09</v>
      </c>
      <c r="AD175">
        <v>2.03</v>
      </c>
    </row>
    <row r="176" spans="2:30" ht="12.75">
      <c r="B176" t="s">
        <v>92</v>
      </c>
      <c r="C176" t="s">
        <v>17</v>
      </c>
      <c r="D176" t="s">
        <v>14</v>
      </c>
      <c r="E176">
        <v>2.02</v>
      </c>
      <c r="F176">
        <v>3.5</v>
      </c>
      <c r="G176">
        <v>2.29</v>
      </c>
      <c r="H176">
        <v>2.1</v>
      </c>
      <c r="I176">
        <v>2.26</v>
      </c>
      <c r="J176">
        <v>2.15</v>
      </c>
      <c r="K176">
        <v>1.87</v>
      </c>
      <c r="L176">
        <v>1.1</v>
      </c>
      <c r="M176">
        <v>0.54</v>
      </c>
      <c r="N176">
        <v>2.03</v>
      </c>
      <c r="O176">
        <v>2.01</v>
      </c>
      <c r="Q176" t="s">
        <v>93</v>
      </c>
      <c r="R176" t="s">
        <v>17</v>
      </c>
      <c r="S176" t="s">
        <v>14</v>
      </c>
      <c r="T176">
        <v>2.08</v>
      </c>
      <c r="U176">
        <v>3.2</v>
      </c>
      <c r="V176">
        <v>2.4</v>
      </c>
      <c r="W176">
        <v>2.14</v>
      </c>
      <c r="X176">
        <v>2.24</v>
      </c>
      <c r="Y176">
        <v>2.14</v>
      </c>
      <c r="Z176">
        <v>1.84</v>
      </c>
      <c r="AA176">
        <v>1.11</v>
      </c>
      <c r="AB176">
        <v>0.56</v>
      </c>
      <c r="AC176">
        <v>2.04</v>
      </c>
      <c r="AD176">
        <v>2.01</v>
      </c>
    </row>
    <row r="177" spans="2:30" ht="12.75">
      <c r="B177" t="s">
        <v>94</v>
      </c>
      <c r="C177" t="s">
        <v>17</v>
      </c>
      <c r="D177" t="s">
        <v>14</v>
      </c>
      <c r="E177">
        <v>2.24</v>
      </c>
      <c r="F177">
        <v>2.98</v>
      </c>
      <c r="G177">
        <v>2.28</v>
      </c>
      <c r="H177">
        <v>2.14</v>
      </c>
      <c r="I177">
        <v>2.24</v>
      </c>
      <c r="J177">
        <v>2.17</v>
      </c>
      <c r="K177">
        <v>1.84</v>
      </c>
      <c r="L177">
        <v>1.11</v>
      </c>
      <c r="M177">
        <v>0.57</v>
      </c>
      <c r="N177">
        <v>2.07</v>
      </c>
      <c r="O177">
        <v>2.02</v>
      </c>
      <c r="Q177" t="s">
        <v>95</v>
      </c>
      <c r="R177" t="s">
        <v>17</v>
      </c>
      <c r="S177" t="s">
        <v>14</v>
      </c>
      <c r="T177">
        <v>2.07</v>
      </c>
      <c r="U177">
        <v>2.81</v>
      </c>
      <c r="V177">
        <v>2.39</v>
      </c>
      <c r="W177">
        <v>2.05</v>
      </c>
      <c r="X177">
        <v>2.25</v>
      </c>
      <c r="Y177">
        <v>2.18</v>
      </c>
      <c r="Z177">
        <v>1.82</v>
      </c>
      <c r="AA177">
        <v>1.12</v>
      </c>
      <c r="AB177">
        <v>0.58</v>
      </c>
      <c r="AC177">
        <v>2.07</v>
      </c>
      <c r="AD177">
        <v>2.03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F74" sqref="F74"/>
    </sheetView>
  </sheetViews>
  <sheetFormatPr defaultColWidth="9.140625" defaultRowHeight="12.75"/>
  <sheetData>
    <row r="1" ht="12.75">
      <c r="A1" t="s">
        <v>99</v>
      </c>
    </row>
    <row r="2" ht="12.75">
      <c r="A2" s="4" t="s">
        <v>100</v>
      </c>
    </row>
    <row r="3" ht="12.75">
      <c r="A3" t="s">
        <v>1</v>
      </c>
    </row>
    <row r="4" spans="1:13" ht="12.75">
      <c r="A4" t="s">
        <v>3</v>
      </c>
      <c r="B4">
        <v>31.5</v>
      </c>
      <c r="C4">
        <v>63</v>
      </c>
      <c r="D4">
        <v>125</v>
      </c>
      <c r="E4">
        <v>250</v>
      </c>
      <c r="F4">
        <v>500</v>
      </c>
      <c r="G4">
        <v>1000</v>
      </c>
      <c r="H4">
        <v>2000</v>
      </c>
      <c r="I4">
        <v>4000</v>
      </c>
      <c r="J4">
        <v>8000</v>
      </c>
      <c r="K4">
        <v>16000</v>
      </c>
      <c r="L4" t="s">
        <v>4</v>
      </c>
      <c r="M4" t="s">
        <v>5</v>
      </c>
    </row>
    <row r="5" spans="1:13" ht="12.75">
      <c r="A5" t="s">
        <v>6</v>
      </c>
      <c r="B5">
        <v>29.17</v>
      </c>
      <c r="C5">
        <v>61.69</v>
      </c>
      <c r="D5">
        <v>70.74</v>
      </c>
      <c r="E5">
        <v>74.6</v>
      </c>
      <c r="F5">
        <v>76.82</v>
      </c>
      <c r="G5">
        <v>80.8</v>
      </c>
      <c r="H5">
        <v>85.94</v>
      </c>
      <c r="I5">
        <v>83.21</v>
      </c>
      <c r="J5">
        <v>77.7</v>
      </c>
      <c r="K5">
        <v>72.71</v>
      </c>
      <c r="L5">
        <v>89.82</v>
      </c>
      <c r="M5">
        <v>90.34</v>
      </c>
    </row>
    <row r="6" spans="1:13" ht="12.75">
      <c r="A6" t="s">
        <v>7</v>
      </c>
      <c r="B6">
        <v>22.77</v>
      </c>
      <c r="C6">
        <v>34.99</v>
      </c>
      <c r="D6">
        <v>29.66</v>
      </c>
      <c r="E6">
        <v>27.55</v>
      </c>
      <c r="F6">
        <v>26.39</v>
      </c>
      <c r="G6">
        <v>26.43</v>
      </c>
      <c r="H6">
        <v>26.62</v>
      </c>
      <c r="I6">
        <v>24.31</v>
      </c>
      <c r="J6">
        <v>27.52</v>
      </c>
      <c r="K6">
        <v>36.14</v>
      </c>
      <c r="L6">
        <v>39.78</v>
      </c>
      <c r="M6">
        <v>35.07</v>
      </c>
    </row>
    <row r="7" spans="1:13" ht="12.75">
      <c r="A7" t="s">
        <v>8</v>
      </c>
      <c r="B7">
        <v>-39.83</v>
      </c>
      <c r="C7">
        <v>-7.31</v>
      </c>
      <c r="D7">
        <v>1.74</v>
      </c>
      <c r="E7">
        <v>5.6</v>
      </c>
      <c r="F7">
        <v>7.82</v>
      </c>
      <c r="G7">
        <v>11.8</v>
      </c>
      <c r="H7">
        <v>16.94</v>
      </c>
      <c r="I7">
        <v>14.21</v>
      </c>
      <c r="J7">
        <v>8.7</v>
      </c>
      <c r="K7">
        <v>3.71</v>
      </c>
      <c r="L7">
        <v>10.82</v>
      </c>
      <c r="M7">
        <v>13.34</v>
      </c>
    </row>
    <row r="8" spans="1:13" ht="12.75">
      <c r="A8" t="s">
        <v>9</v>
      </c>
      <c r="B8">
        <v>-1.95</v>
      </c>
      <c r="C8">
        <v>-5.69</v>
      </c>
      <c r="D8">
        <v>-7.37</v>
      </c>
      <c r="E8">
        <v>-5.17</v>
      </c>
      <c r="F8">
        <v>-2.54</v>
      </c>
      <c r="G8">
        <v>-2.49</v>
      </c>
      <c r="H8">
        <v>-2.3</v>
      </c>
      <c r="I8">
        <v>-2.76</v>
      </c>
      <c r="J8">
        <v>0.53</v>
      </c>
      <c r="K8">
        <v>4.6</v>
      </c>
      <c r="L8">
        <v>-2.43</v>
      </c>
      <c r="M8">
        <v>-2.3</v>
      </c>
    </row>
    <row r="9" spans="1:13" ht="12.75">
      <c r="A9" t="s">
        <v>10</v>
      </c>
      <c r="B9">
        <v>-0.13</v>
      </c>
      <c r="C9">
        <v>-4.35</v>
      </c>
      <c r="D9">
        <v>-6.14</v>
      </c>
      <c r="E9">
        <v>-2.38</v>
      </c>
      <c r="F9">
        <v>-1.33</v>
      </c>
      <c r="G9">
        <v>-0.79</v>
      </c>
      <c r="H9">
        <v>-0.75</v>
      </c>
      <c r="I9">
        <v>-0.82</v>
      </c>
      <c r="J9">
        <v>2.89</v>
      </c>
      <c r="K9">
        <v>8.26</v>
      </c>
      <c r="L9">
        <v>-0.67</v>
      </c>
      <c r="M9">
        <v>-0.57</v>
      </c>
    </row>
    <row r="10" spans="1:13" ht="12.75">
      <c r="A10" t="s">
        <v>11</v>
      </c>
      <c r="B10">
        <v>38.96</v>
      </c>
      <c r="C10">
        <v>21.25</v>
      </c>
      <c r="D10">
        <v>15.5</v>
      </c>
      <c r="E10">
        <v>23.32</v>
      </c>
      <c r="F10">
        <v>35.8</v>
      </c>
      <c r="G10">
        <v>36.02</v>
      </c>
      <c r="H10">
        <v>37.04</v>
      </c>
      <c r="I10">
        <v>34.62</v>
      </c>
      <c r="J10">
        <v>53.03</v>
      </c>
      <c r="K10">
        <v>74.25</v>
      </c>
      <c r="L10">
        <v>36.38</v>
      </c>
      <c r="M10">
        <v>37.07</v>
      </c>
    </row>
    <row r="11" spans="1:13" ht="12.75">
      <c r="A11" t="s">
        <v>12</v>
      </c>
      <c r="B11">
        <v>146.92</v>
      </c>
      <c r="C11">
        <v>249.66</v>
      </c>
      <c r="D11">
        <v>232.82</v>
      </c>
      <c r="E11">
        <v>187.23</v>
      </c>
      <c r="F11">
        <v>145.36</v>
      </c>
      <c r="G11">
        <v>143.44</v>
      </c>
      <c r="H11">
        <v>144.24</v>
      </c>
      <c r="I11">
        <v>129.18</v>
      </c>
      <c r="J11">
        <v>77.56</v>
      </c>
      <c r="K11">
        <v>40.02</v>
      </c>
      <c r="L11">
        <v>137.7</v>
      </c>
      <c r="M11">
        <v>135.57</v>
      </c>
    </row>
    <row r="12" spans="1:13" ht="12.75">
      <c r="A12" t="s">
        <v>13</v>
      </c>
      <c r="B12">
        <v>2.38</v>
      </c>
      <c r="C12">
        <v>3.08</v>
      </c>
      <c r="D12">
        <v>2.51</v>
      </c>
      <c r="E12">
        <v>2.47</v>
      </c>
      <c r="F12">
        <v>1.98</v>
      </c>
      <c r="G12">
        <v>2.04</v>
      </c>
      <c r="H12">
        <v>2.21</v>
      </c>
      <c r="I12">
        <v>1.72</v>
      </c>
      <c r="J12">
        <v>1.09</v>
      </c>
      <c r="K12">
        <v>0.55</v>
      </c>
      <c r="L12">
        <v>2.01</v>
      </c>
      <c r="M12">
        <v>1.99</v>
      </c>
    </row>
    <row r="13" spans="1:13" ht="12.75">
      <c r="A13" t="s">
        <v>15</v>
      </c>
      <c r="B13">
        <v>1.91</v>
      </c>
      <c r="C13">
        <v>2.92</v>
      </c>
      <c r="D13">
        <v>2.76</v>
      </c>
      <c r="E13">
        <v>2.1</v>
      </c>
      <c r="F13">
        <v>2.1</v>
      </c>
      <c r="G13">
        <v>2.34</v>
      </c>
      <c r="H13">
        <v>2.14</v>
      </c>
      <c r="I13">
        <v>1.9</v>
      </c>
      <c r="J13">
        <v>1.17</v>
      </c>
      <c r="K13">
        <v>0.65</v>
      </c>
      <c r="L13">
        <v>2.14</v>
      </c>
      <c r="M13">
        <v>2.12</v>
      </c>
    </row>
    <row r="14" spans="1:13" ht="12.75">
      <c r="A14" t="s">
        <v>16</v>
      </c>
      <c r="B14">
        <v>0.96</v>
      </c>
      <c r="C14">
        <v>0.99</v>
      </c>
      <c r="D14">
        <v>0.99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</row>
    <row r="15" spans="1:13" ht="12.75">
      <c r="A15" t="s">
        <v>17</v>
      </c>
      <c r="B15">
        <v>1.9</v>
      </c>
      <c r="C15">
        <v>2.57</v>
      </c>
      <c r="D15">
        <v>2.82</v>
      </c>
      <c r="E15">
        <v>2.33</v>
      </c>
      <c r="F15">
        <v>2.09</v>
      </c>
      <c r="G15">
        <v>2.32</v>
      </c>
      <c r="H15">
        <v>2.17</v>
      </c>
      <c r="I15">
        <v>1.91</v>
      </c>
      <c r="J15">
        <v>1.21</v>
      </c>
      <c r="K15">
        <v>0.7</v>
      </c>
      <c r="L15">
        <v>2.18</v>
      </c>
      <c r="M15">
        <v>2.14</v>
      </c>
    </row>
    <row r="16" spans="1:13" ht="12.75">
      <c r="A16" t="s">
        <v>18</v>
      </c>
      <c r="B16">
        <v>0.93</v>
      </c>
      <c r="C16">
        <v>0.97</v>
      </c>
      <c r="D16">
        <v>1</v>
      </c>
      <c r="E16">
        <v>0.99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</row>
    <row r="17" spans="1:13" ht="12.75">
      <c r="A17" t="s">
        <v>19</v>
      </c>
      <c r="B17">
        <v>2.28</v>
      </c>
      <c r="C17">
        <v>2.78</v>
      </c>
      <c r="D17">
        <v>2.71</v>
      </c>
      <c r="E17">
        <v>2.29</v>
      </c>
      <c r="F17">
        <v>2.09</v>
      </c>
      <c r="G17">
        <v>2.43</v>
      </c>
      <c r="H17">
        <v>2.19</v>
      </c>
      <c r="I17">
        <v>1.9</v>
      </c>
      <c r="J17">
        <v>1.1</v>
      </c>
      <c r="K17">
        <v>0.69</v>
      </c>
      <c r="L17">
        <v>2.15</v>
      </c>
      <c r="M17">
        <v>2.13</v>
      </c>
    </row>
    <row r="18" spans="1:13" ht="12.75">
      <c r="A18" t="s">
        <v>20</v>
      </c>
      <c r="B18">
        <v>0.99</v>
      </c>
      <c r="C18">
        <v>0.99</v>
      </c>
      <c r="D18">
        <v>0.98</v>
      </c>
      <c r="E18">
        <v>0.99</v>
      </c>
      <c r="F18">
        <v>0.99</v>
      </c>
      <c r="G18">
        <v>1</v>
      </c>
      <c r="H18">
        <v>1</v>
      </c>
      <c r="I18">
        <v>0.99</v>
      </c>
      <c r="J18">
        <v>1</v>
      </c>
      <c r="K18">
        <v>0.99</v>
      </c>
      <c r="L18">
        <v>1</v>
      </c>
      <c r="M18">
        <v>1</v>
      </c>
    </row>
    <row r="20" ht="12.75">
      <c r="A20" t="s">
        <v>21</v>
      </c>
    </row>
    <row r="22" ht="12.75">
      <c r="A22" s="4" t="s">
        <v>101</v>
      </c>
    </row>
    <row r="23" ht="12.75">
      <c r="A23" t="s">
        <v>1</v>
      </c>
    </row>
    <row r="24" spans="1:13" ht="12.75">
      <c r="A24" t="s">
        <v>3</v>
      </c>
      <c r="B24">
        <v>31.5</v>
      </c>
      <c r="C24">
        <v>63</v>
      </c>
      <c r="D24">
        <v>125</v>
      </c>
      <c r="E24">
        <v>250</v>
      </c>
      <c r="F24">
        <v>500</v>
      </c>
      <c r="G24">
        <v>1000</v>
      </c>
      <c r="H24">
        <v>2000</v>
      </c>
      <c r="I24">
        <v>4000</v>
      </c>
      <c r="J24">
        <v>8000</v>
      </c>
      <c r="K24">
        <v>16000</v>
      </c>
      <c r="L24" t="s">
        <v>4</v>
      </c>
      <c r="M24" t="s">
        <v>5</v>
      </c>
    </row>
    <row r="25" spans="1:13" ht="12.75">
      <c r="A25" t="s">
        <v>6</v>
      </c>
      <c r="B25">
        <v>-16.75</v>
      </c>
      <c r="C25">
        <v>50.85</v>
      </c>
      <c r="D25">
        <v>57.66</v>
      </c>
      <c r="E25">
        <v>65.71</v>
      </c>
      <c r="F25">
        <v>65.54</v>
      </c>
      <c r="G25">
        <v>68.79</v>
      </c>
      <c r="H25">
        <v>74.08</v>
      </c>
      <c r="I25">
        <v>75.8</v>
      </c>
      <c r="J25">
        <v>75.05</v>
      </c>
      <c r="K25">
        <v>76.21</v>
      </c>
      <c r="L25">
        <v>81.03</v>
      </c>
      <c r="M25">
        <v>81.28</v>
      </c>
    </row>
    <row r="26" spans="1:13" ht="12.75">
      <c r="A26" t="s">
        <v>7</v>
      </c>
      <c r="B26">
        <v>34.8</v>
      </c>
      <c r="C26">
        <v>23.94</v>
      </c>
      <c r="D26">
        <v>27.1</v>
      </c>
      <c r="E26">
        <v>30.9</v>
      </c>
      <c r="F26">
        <v>27.34</v>
      </c>
      <c r="G26">
        <v>25.55</v>
      </c>
      <c r="H26">
        <v>26.63</v>
      </c>
      <c r="I26">
        <v>21.51</v>
      </c>
      <c r="J26">
        <v>24.63</v>
      </c>
      <c r="K26">
        <v>30.89</v>
      </c>
      <c r="L26">
        <v>38.62</v>
      </c>
      <c r="M26">
        <v>33.41</v>
      </c>
    </row>
    <row r="27" spans="1:18" ht="12.75">
      <c r="A27" t="s">
        <v>8</v>
      </c>
      <c r="B27">
        <v>-85.75</v>
      </c>
      <c r="C27">
        <v>-18.15</v>
      </c>
      <c r="D27">
        <v>-11.34</v>
      </c>
      <c r="E27">
        <v>-3.29</v>
      </c>
      <c r="F27">
        <v>-3.46</v>
      </c>
      <c r="G27">
        <v>-0.21</v>
      </c>
      <c r="H27">
        <v>5.08</v>
      </c>
      <c r="I27">
        <v>6.8</v>
      </c>
      <c r="J27">
        <v>6.05</v>
      </c>
      <c r="K27">
        <v>7.21</v>
      </c>
      <c r="L27">
        <v>2.03</v>
      </c>
      <c r="M27">
        <v>4.28</v>
      </c>
      <c r="O27" t="s">
        <v>107</v>
      </c>
      <c r="P27" t="s">
        <v>105</v>
      </c>
      <c r="Q27" t="s">
        <v>104</v>
      </c>
      <c r="R27" t="s">
        <v>106</v>
      </c>
    </row>
    <row r="28" spans="1:18" ht="12.75">
      <c r="A28" t="s">
        <v>9</v>
      </c>
      <c r="B28">
        <v>-18.43</v>
      </c>
      <c r="C28">
        <v>0.3</v>
      </c>
      <c r="D28">
        <v>4.16</v>
      </c>
      <c r="E28">
        <v>7.32</v>
      </c>
      <c r="F28">
        <v>7.72</v>
      </c>
      <c r="G28">
        <v>6.44</v>
      </c>
      <c r="H28">
        <v>5.68</v>
      </c>
      <c r="I28">
        <v>8.35</v>
      </c>
      <c r="J28">
        <v>11.87</v>
      </c>
      <c r="K28">
        <v>17.62</v>
      </c>
      <c r="L28">
        <v>8.18</v>
      </c>
      <c r="M28">
        <v>7.92</v>
      </c>
      <c r="O28" t="s">
        <v>9</v>
      </c>
      <c r="P28">
        <v>-0.6425146555099669</v>
      </c>
      <c r="Q28">
        <v>6.44</v>
      </c>
      <c r="R28">
        <v>0.6</v>
      </c>
    </row>
    <row r="29" spans="1:18" ht="12.75">
      <c r="A29" t="s">
        <v>10</v>
      </c>
      <c r="B29">
        <v>-18.02</v>
      </c>
      <c r="C29">
        <v>2.37</v>
      </c>
      <c r="D29">
        <v>4.6</v>
      </c>
      <c r="E29">
        <v>7.51</v>
      </c>
      <c r="F29">
        <v>8.32</v>
      </c>
      <c r="G29">
        <v>7.45</v>
      </c>
      <c r="H29">
        <v>6.54</v>
      </c>
      <c r="I29">
        <v>9.24</v>
      </c>
      <c r="J29">
        <v>13.34</v>
      </c>
      <c r="K29">
        <v>19.82</v>
      </c>
      <c r="L29">
        <v>9.1</v>
      </c>
      <c r="M29">
        <v>8.85</v>
      </c>
      <c r="O29" t="s">
        <v>10</v>
      </c>
      <c r="P29">
        <v>1</v>
      </c>
      <c r="Q29">
        <v>7.45</v>
      </c>
      <c r="R29">
        <v>3.09</v>
      </c>
    </row>
    <row r="30" spans="1:18" ht="12.75">
      <c r="A30" t="s">
        <v>11</v>
      </c>
      <c r="B30">
        <v>1.42</v>
      </c>
      <c r="C30">
        <v>51.7</v>
      </c>
      <c r="D30">
        <v>72.28</v>
      </c>
      <c r="E30">
        <v>84.36</v>
      </c>
      <c r="F30">
        <v>85.54</v>
      </c>
      <c r="G30">
        <v>81.5</v>
      </c>
      <c r="H30">
        <v>78.73</v>
      </c>
      <c r="I30">
        <v>87.23</v>
      </c>
      <c r="J30">
        <v>93.9</v>
      </c>
      <c r="K30">
        <v>98.3</v>
      </c>
      <c r="L30">
        <v>86.81</v>
      </c>
      <c r="M30">
        <v>86.1</v>
      </c>
      <c r="O30" t="s">
        <v>12</v>
      </c>
      <c r="P30" s="5">
        <v>175.79</v>
      </c>
      <c r="Q30" s="5">
        <v>46.62</v>
      </c>
      <c r="R30" s="5">
        <v>79.64</v>
      </c>
    </row>
    <row r="31" spans="1:18" ht="12.75">
      <c r="A31" t="s">
        <v>12</v>
      </c>
      <c r="B31">
        <v>2287.54</v>
      </c>
      <c r="C31">
        <v>156.37</v>
      </c>
      <c r="D31">
        <v>113.4</v>
      </c>
      <c r="E31">
        <v>59.22</v>
      </c>
      <c r="F31">
        <v>47.71</v>
      </c>
      <c r="G31">
        <v>46.62</v>
      </c>
      <c r="H31">
        <v>50.45</v>
      </c>
      <c r="I31">
        <v>26.46</v>
      </c>
      <c r="J31">
        <v>9.95</v>
      </c>
      <c r="K31">
        <v>3.37</v>
      </c>
      <c r="L31">
        <v>29.6</v>
      </c>
      <c r="M31">
        <v>30.28</v>
      </c>
      <c r="O31" t="s">
        <v>13</v>
      </c>
      <c r="P31" s="2">
        <v>2.4</v>
      </c>
      <c r="Q31" s="2">
        <v>2.1</v>
      </c>
      <c r="R31" s="2">
        <v>1.23</v>
      </c>
    </row>
    <row r="32" spans="1:18" ht="12.75">
      <c r="A32" t="s">
        <v>13</v>
      </c>
      <c r="B32" t="s">
        <v>14</v>
      </c>
      <c r="C32">
        <v>2.42</v>
      </c>
      <c r="D32">
        <v>3.11</v>
      </c>
      <c r="E32" t="s">
        <v>14</v>
      </c>
      <c r="F32" t="s">
        <v>14</v>
      </c>
      <c r="G32" t="s">
        <v>14</v>
      </c>
      <c r="H32">
        <v>1.84</v>
      </c>
      <c r="I32" t="s">
        <v>14</v>
      </c>
      <c r="J32" t="s">
        <v>14</v>
      </c>
      <c r="K32" t="s">
        <v>14</v>
      </c>
      <c r="L32" t="s">
        <v>14</v>
      </c>
      <c r="M32" t="s">
        <v>14</v>
      </c>
      <c r="O32" t="s">
        <v>68</v>
      </c>
      <c r="P32" s="2">
        <v>2.23</v>
      </c>
      <c r="Q32" s="2">
        <v>2.42</v>
      </c>
      <c r="R32" s="2">
        <v>1.13</v>
      </c>
    </row>
    <row r="33" spans="1:18" ht="12.75">
      <c r="A33" t="s">
        <v>15</v>
      </c>
      <c r="B33" t="s">
        <v>14</v>
      </c>
      <c r="C33">
        <v>3.25</v>
      </c>
      <c r="D33">
        <v>3.95</v>
      </c>
      <c r="E33">
        <v>3.22</v>
      </c>
      <c r="F33">
        <v>3.73</v>
      </c>
      <c r="G33">
        <v>2.54</v>
      </c>
      <c r="H33">
        <v>2.19</v>
      </c>
      <c r="I33">
        <v>1.58</v>
      </c>
      <c r="J33">
        <v>0.85</v>
      </c>
      <c r="K33">
        <v>0.56</v>
      </c>
      <c r="L33">
        <v>2.08</v>
      </c>
      <c r="M33">
        <v>1.96</v>
      </c>
      <c r="O33" t="s">
        <v>15</v>
      </c>
      <c r="P33" s="2">
        <v>2.23</v>
      </c>
      <c r="Q33" s="2">
        <v>2.54</v>
      </c>
      <c r="R33" s="2">
        <v>1.14</v>
      </c>
    </row>
    <row r="34" spans="1:18" ht="12.75">
      <c r="A34" t="s">
        <v>17</v>
      </c>
      <c r="B34" t="s">
        <v>14</v>
      </c>
      <c r="C34">
        <v>7.2</v>
      </c>
      <c r="D34">
        <v>9.14</v>
      </c>
      <c r="E34">
        <v>3.91</v>
      </c>
      <c r="F34">
        <v>4.45</v>
      </c>
      <c r="G34">
        <v>2.63</v>
      </c>
      <c r="H34">
        <v>2.22</v>
      </c>
      <c r="I34">
        <v>1.62</v>
      </c>
      <c r="J34">
        <v>0.89</v>
      </c>
      <c r="K34">
        <v>0.49</v>
      </c>
      <c r="L34">
        <v>2.44</v>
      </c>
      <c r="M34">
        <v>2.15</v>
      </c>
      <c r="O34" t="s">
        <v>17</v>
      </c>
      <c r="P34" s="2">
        <v>2.25</v>
      </c>
      <c r="Q34" s="2">
        <v>2.63</v>
      </c>
      <c r="R34" s="2">
        <v>1.15</v>
      </c>
    </row>
    <row r="35" spans="1:18" ht="12.75">
      <c r="A35" t="s">
        <v>19</v>
      </c>
      <c r="B35" t="s">
        <v>14</v>
      </c>
      <c r="C35">
        <v>3.13</v>
      </c>
      <c r="D35">
        <v>3.75</v>
      </c>
      <c r="E35">
        <v>3.11</v>
      </c>
      <c r="F35">
        <v>2.83</v>
      </c>
      <c r="G35">
        <v>2.42</v>
      </c>
      <c r="H35">
        <v>2.12</v>
      </c>
      <c r="I35">
        <v>1.5</v>
      </c>
      <c r="J35">
        <v>0.87</v>
      </c>
      <c r="K35">
        <v>0.28</v>
      </c>
      <c r="L35">
        <v>1.75</v>
      </c>
      <c r="M35">
        <v>1.73</v>
      </c>
      <c r="O35" t="s">
        <v>108</v>
      </c>
      <c r="P35" s="2">
        <v>0.235</v>
      </c>
      <c r="Q35" s="2">
        <v>0.54</v>
      </c>
      <c r="R35" s="2">
        <v>0.09</v>
      </c>
    </row>
    <row r="37" ht="12.75">
      <c r="A37" t="s">
        <v>21</v>
      </c>
    </row>
    <row r="39" ht="12.75">
      <c r="A39" s="4" t="s">
        <v>102</v>
      </c>
    </row>
    <row r="40" spans="15:18" ht="31.5">
      <c r="O40" s="6" t="s">
        <v>109</v>
      </c>
      <c r="P40" s="7" t="s">
        <v>110</v>
      </c>
      <c r="Q40" s="7" t="s">
        <v>111</v>
      </c>
      <c r="R40" s="7" t="s">
        <v>112</v>
      </c>
    </row>
    <row r="41" spans="1:18" ht="31.5">
      <c r="A41" t="s">
        <v>1</v>
      </c>
      <c r="O41" s="8" t="s">
        <v>113</v>
      </c>
      <c r="P41" s="9">
        <v>1.99</v>
      </c>
      <c r="Q41" s="9">
        <v>2.77</v>
      </c>
      <c r="R41" s="9">
        <v>1.24</v>
      </c>
    </row>
    <row r="42" spans="1:13" ht="12.75">
      <c r="A42" t="s">
        <v>3</v>
      </c>
      <c r="B42">
        <v>31.5</v>
      </c>
      <c r="C42">
        <v>63</v>
      </c>
      <c r="D42">
        <v>125</v>
      </c>
      <c r="E42">
        <v>250</v>
      </c>
      <c r="F42">
        <v>500</v>
      </c>
      <c r="G42">
        <v>1000</v>
      </c>
      <c r="H42">
        <v>2000</v>
      </c>
      <c r="I42">
        <v>4000</v>
      </c>
      <c r="J42">
        <v>8000</v>
      </c>
      <c r="K42">
        <v>16000</v>
      </c>
      <c r="L42" t="s">
        <v>4</v>
      </c>
      <c r="M42" t="s">
        <v>5</v>
      </c>
    </row>
    <row r="43" spans="1:18" ht="12.75">
      <c r="A43" t="s">
        <v>6</v>
      </c>
      <c r="B43">
        <v>33.02</v>
      </c>
      <c r="C43">
        <v>68.3</v>
      </c>
      <c r="D43">
        <v>69.57</v>
      </c>
      <c r="E43">
        <v>75.13</v>
      </c>
      <c r="F43">
        <v>75.39</v>
      </c>
      <c r="G43">
        <v>80.02</v>
      </c>
      <c r="H43">
        <v>86.74</v>
      </c>
      <c r="I43">
        <v>87.48</v>
      </c>
      <c r="J43">
        <v>83.92</v>
      </c>
      <c r="K43">
        <v>82.66</v>
      </c>
      <c r="L43">
        <v>92.1</v>
      </c>
      <c r="M43">
        <v>92.64</v>
      </c>
      <c r="P43" s="2">
        <f>P41-1</f>
        <v>0.99</v>
      </c>
      <c r="Q43" s="2">
        <f>Q41-1</f>
        <v>1.77</v>
      </c>
      <c r="R43" s="2">
        <f>R41-1</f>
        <v>0.24</v>
      </c>
    </row>
    <row r="44" spans="1:18" ht="12.75">
      <c r="A44" t="s">
        <v>7</v>
      </c>
      <c r="B44">
        <v>24.46</v>
      </c>
      <c r="C44">
        <v>36.2</v>
      </c>
      <c r="D44">
        <v>22.46</v>
      </c>
      <c r="E44">
        <v>22.13</v>
      </c>
      <c r="F44">
        <v>18.5</v>
      </c>
      <c r="G44">
        <v>16.34</v>
      </c>
      <c r="H44">
        <v>15.34</v>
      </c>
      <c r="I44">
        <v>14.93</v>
      </c>
      <c r="J44">
        <v>19.05</v>
      </c>
      <c r="K44">
        <v>26.11</v>
      </c>
      <c r="L44">
        <v>37.37</v>
      </c>
      <c r="M44">
        <v>26.07</v>
      </c>
      <c r="P44">
        <f>(2-P43)/2*4+1</f>
        <v>3.02</v>
      </c>
      <c r="Q44">
        <f>(2-Q43)/2*4+1</f>
        <v>1.46</v>
      </c>
      <c r="R44">
        <f>(2-R43)/2*4+1</f>
        <v>4.52</v>
      </c>
    </row>
    <row r="45" spans="1:13" ht="12.75">
      <c r="A45" t="s">
        <v>8</v>
      </c>
      <c r="B45">
        <v>-35.98</v>
      </c>
      <c r="C45">
        <v>-0.7</v>
      </c>
      <c r="D45">
        <v>0.57</v>
      </c>
      <c r="E45">
        <v>6.13</v>
      </c>
      <c r="F45">
        <v>6.39</v>
      </c>
      <c r="G45">
        <v>11.02</v>
      </c>
      <c r="H45">
        <v>17.74</v>
      </c>
      <c r="I45">
        <v>18.48</v>
      </c>
      <c r="J45">
        <v>14.92</v>
      </c>
      <c r="K45">
        <v>13.66</v>
      </c>
      <c r="L45">
        <v>13.1</v>
      </c>
      <c r="M45">
        <v>15.64</v>
      </c>
    </row>
    <row r="46" spans="1:13" ht="12.75">
      <c r="A46" t="s">
        <v>9</v>
      </c>
      <c r="B46">
        <v>2.82</v>
      </c>
      <c r="C46">
        <v>-1.33</v>
      </c>
      <c r="D46">
        <v>-5.71</v>
      </c>
      <c r="E46">
        <v>-4.14</v>
      </c>
      <c r="F46">
        <v>-1.6</v>
      </c>
      <c r="G46">
        <v>0.6</v>
      </c>
      <c r="H46">
        <v>-1.04</v>
      </c>
      <c r="I46">
        <v>1.54</v>
      </c>
      <c r="J46">
        <v>4.46</v>
      </c>
      <c r="K46">
        <v>8.95</v>
      </c>
      <c r="L46">
        <v>0.9</v>
      </c>
      <c r="M46">
        <v>0.79</v>
      </c>
    </row>
    <row r="47" spans="1:13" ht="12.75">
      <c r="A47" t="s">
        <v>10</v>
      </c>
      <c r="B47">
        <v>4.26</v>
      </c>
      <c r="C47">
        <v>1.58</v>
      </c>
      <c r="D47">
        <v>-3.65</v>
      </c>
      <c r="E47">
        <v>-0.16</v>
      </c>
      <c r="F47">
        <v>0.21</v>
      </c>
      <c r="G47">
        <v>3.09</v>
      </c>
      <c r="H47">
        <v>1.51</v>
      </c>
      <c r="I47">
        <v>4.34</v>
      </c>
      <c r="J47">
        <v>8.52</v>
      </c>
      <c r="K47">
        <v>14.99</v>
      </c>
      <c r="L47">
        <v>3.53</v>
      </c>
      <c r="M47">
        <v>3.45</v>
      </c>
    </row>
    <row r="48" spans="1:13" ht="12.75">
      <c r="A48" t="s">
        <v>11</v>
      </c>
      <c r="B48">
        <v>65.67</v>
      </c>
      <c r="C48">
        <v>42.4</v>
      </c>
      <c r="D48">
        <v>21.17</v>
      </c>
      <c r="E48">
        <v>27.84</v>
      </c>
      <c r="F48">
        <v>40.87</v>
      </c>
      <c r="G48">
        <v>53.46</v>
      </c>
      <c r="H48">
        <v>44.04</v>
      </c>
      <c r="I48">
        <v>58.78</v>
      </c>
      <c r="J48">
        <v>73.63</v>
      </c>
      <c r="K48">
        <v>88.69</v>
      </c>
      <c r="L48">
        <v>55.16</v>
      </c>
      <c r="M48">
        <v>54.54</v>
      </c>
    </row>
    <row r="49" spans="1:13" ht="12.75">
      <c r="A49" t="s">
        <v>12</v>
      </c>
      <c r="B49">
        <v>143.46</v>
      </c>
      <c r="C49">
        <v>138.13</v>
      </c>
      <c r="D49">
        <v>127.83</v>
      </c>
      <c r="E49">
        <v>118.14</v>
      </c>
      <c r="F49">
        <v>104.72</v>
      </c>
      <c r="G49">
        <v>79.64</v>
      </c>
      <c r="H49">
        <v>84.86</v>
      </c>
      <c r="I49">
        <v>57.3</v>
      </c>
      <c r="J49">
        <v>38.91</v>
      </c>
      <c r="K49">
        <v>23.51</v>
      </c>
      <c r="L49">
        <v>66.57</v>
      </c>
      <c r="M49">
        <v>66.65</v>
      </c>
    </row>
    <row r="50" spans="1:13" ht="12.75">
      <c r="A50" t="s">
        <v>13</v>
      </c>
      <c r="B50">
        <v>2.01</v>
      </c>
      <c r="C50">
        <v>2.11</v>
      </c>
      <c r="D50">
        <v>1.29</v>
      </c>
      <c r="E50">
        <v>1.25</v>
      </c>
      <c r="F50">
        <v>1.49</v>
      </c>
      <c r="G50">
        <v>1.23</v>
      </c>
      <c r="H50">
        <v>1.18</v>
      </c>
      <c r="I50">
        <v>0.87</v>
      </c>
      <c r="J50">
        <v>0.52</v>
      </c>
      <c r="K50">
        <v>0.32</v>
      </c>
      <c r="L50">
        <v>1</v>
      </c>
      <c r="M50">
        <v>1</v>
      </c>
    </row>
    <row r="51" spans="1:13" ht="12.75">
      <c r="A51" t="s">
        <v>15</v>
      </c>
      <c r="B51" t="s">
        <v>14</v>
      </c>
      <c r="C51">
        <v>1.21</v>
      </c>
      <c r="D51">
        <v>1.32</v>
      </c>
      <c r="E51">
        <v>1.57</v>
      </c>
      <c r="F51">
        <v>1.28</v>
      </c>
      <c r="G51">
        <v>1.14</v>
      </c>
      <c r="H51">
        <v>1.02</v>
      </c>
      <c r="I51">
        <v>0.89</v>
      </c>
      <c r="J51">
        <v>0.57</v>
      </c>
      <c r="K51">
        <v>0.35</v>
      </c>
      <c r="L51">
        <v>1.03</v>
      </c>
      <c r="M51">
        <v>0.99</v>
      </c>
    </row>
    <row r="52" spans="1:13" ht="12.75">
      <c r="A52" t="s">
        <v>16</v>
      </c>
      <c r="B52" t="s">
        <v>14</v>
      </c>
      <c r="C52">
        <v>0.97</v>
      </c>
      <c r="D52">
        <v>0.99</v>
      </c>
      <c r="E52">
        <v>0.99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</row>
    <row r="53" spans="1:13" ht="12.75">
      <c r="A53" t="s">
        <v>17</v>
      </c>
      <c r="B53" t="s">
        <v>14</v>
      </c>
      <c r="C53">
        <v>1.28</v>
      </c>
      <c r="D53">
        <v>1.37</v>
      </c>
      <c r="E53">
        <v>1.43</v>
      </c>
      <c r="F53">
        <v>1.31</v>
      </c>
      <c r="G53">
        <v>1.15</v>
      </c>
      <c r="H53">
        <v>1.05</v>
      </c>
      <c r="I53">
        <v>0.89</v>
      </c>
      <c r="J53">
        <v>0.59</v>
      </c>
      <c r="K53">
        <v>0.36</v>
      </c>
      <c r="L53">
        <v>1.08</v>
      </c>
      <c r="M53">
        <v>1.03</v>
      </c>
    </row>
    <row r="54" spans="1:13" ht="12.75">
      <c r="A54" t="s">
        <v>18</v>
      </c>
      <c r="B54" t="s">
        <v>14</v>
      </c>
      <c r="C54">
        <v>0.98</v>
      </c>
      <c r="D54">
        <v>1</v>
      </c>
      <c r="E54">
        <v>0.99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</row>
    <row r="55" spans="1:13" ht="12.75">
      <c r="A55" t="s">
        <v>19</v>
      </c>
      <c r="B55">
        <v>2.09</v>
      </c>
      <c r="C55">
        <v>1.3</v>
      </c>
      <c r="D55">
        <v>1.29</v>
      </c>
      <c r="E55">
        <v>1.54</v>
      </c>
      <c r="F55">
        <v>1.3</v>
      </c>
      <c r="G55">
        <v>1.13</v>
      </c>
      <c r="H55">
        <v>0.99</v>
      </c>
      <c r="I55">
        <v>0.81</v>
      </c>
      <c r="J55">
        <v>0.54</v>
      </c>
      <c r="K55">
        <v>0.32</v>
      </c>
      <c r="L55">
        <v>0.97</v>
      </c>
      <c r="M55">
        <v>0.94</v>
      </c>
    </row>
    <row r="56" spans="1:13" ht="12.75">
      <c r="A56" t="s">
        <v>20</v>
      </c>
      <c r="B56">
        <v>0.96</v>
      </c>
      <c r="C56">
        <v>0.88</v>
      </c>
      <c r="D56">
        <v>0.96</v>
      </c>
      <c r="E56">
        <v>0.99</v>
      </c>
      <c r="F56">
        <v>0.99</v>
      </c>
      <c r="G56">
        <v>0.99</v>
      </c>
      <c r="H56">
        <v>1</v>
      </c>
      <c r="I56">
        <v>0.99</v>
      </c>
      <c r="J56">
        <v>1</v>
      </c>
      <c r="K56">
        <v>1</v>
      </c>
      <c r="L56">
        <v>1</v>
      </c>
      <c r="M56">
        <v>1</v>
      </c>
    </row>
    <row r="58" ht="12.75">
      <c r="A58" t="s">
        <v>21</v>
      </c>
    </row>
    <row r="60" ht="12.75">
      <c r="A60" t="s">
        <v>103</v>
      </c>
    </row>
    <row r="61" spans="1:13" ht="12.75">
      <c r="A61" t="s">
        <v>15</v>
      </c>
      <c r="B61">
        <v>3.2539772727272727</v>
      </c>
      <c r="C61">
        <v>2.9673333333333334</v>
      </c>
      <c r="D61">
        <v>2.649</v>
      </c>
      <c r="E61">
        <v>2.2316666666666665</v>
      </c>
      <c r="F61">
        <v>2.0726666666666667</v>
      </c>
      <c r="G61">
        <v>2.23</v>
      </c>
      <c r="H61">
        <v>2.095666666666667</v>
      </c>
      <c r="I61">
        <v>1.7956666666666665</v>
      </c>
      <c r="J61">
        <v>0.9826666666666666</v>
      </c>
      <c r="K61">
        <v>0.5108205128205129</v>
      </c>
      <c r="L61">
        <v>1.910333333333333</v>
      </c>
      <c r="M61">
        <v>1.9113333333333333</v>
      </c>
    </row>
    <row r="62" spans="1:13" ht="12.75">
      <c r="A62" t="s">
        <v>3</v>
      </c>
      <c r="B62">
        <v>31.5</v>
      </c>
      <c r="C62">
        <v>63</v>
      </c>
      <c r="D62">
        <v>125</v>
      </c>
      <c r="E62">
        <v>250</v>
      </c>
      <c r="F62">
        <v>500</v>
      </c>
      <c r="G62">
        <v>1000</v>
      </c>
      <c r="H62">
        <v>2000</v>
      </c>
      <c r="I62">
        <v>4000</v>
      </c>
      <c r="J62">
        <v>8000</v>
      </c>
      <c r="K62">
        <v>16000</v>
      </c>
      <c r="L62" t="s">
        <v>4</v>
      </c>
      <c r="M62" t="s">
        <v>5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2002-10-16T18:25:11Z</dcterms:created>
  <dcterms:modified xsi:type="dcterms:W3CDTF">2019-05-29T15:44:43Z</dcterms:modified>
  <cp:category/>
  <cp:version/>
  <cp:contentType/>
  <cp:contentStatus/>
</cp:coreProperties>
</file>