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7524" windowHeight="6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<sst xmlns="http://schemas.openxmlformats.org/spreadsheetml/2006/main" count="34" uniqueCount="13">
  <si>
    <t>L1 =</t>
  </si>
  <si>
    <t>dB</t>
  </si>
  <si>
    <t>L2 =</t>
  </si>
  <si>
    <r>
      <t>p1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=</t>
    </r>
  </si>
  <si>
    <r>
      <t>Pa</t>
    </r>
    <r>
      <rPr>
        <sz val="10"/>
        <rFont val="Arial"/>
        <family val="2"/>
      </rPr>
      <t>²</t>
    </r>
  </si>
  <si>
    <r>
      <t>p2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=</t>
    </r>
  </si>
  <si>
    <r>
      <t>ptot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=</t>
    </r>
  </si>
  <si>
    <t>Ltot =</t>
  </si>
  <si>
    <t>Somma Incoerente di livelli sonori</t>
  </si>
  <si>
    <t>Differenza di livelli sonori (sottrazione del rumore di fondo)</t>
  </si>
  <si>
    <t xml:space="preserve">L2 = </t>
  </si>
  <si>
    <t>Somma coerente di livelli sonori</t>
  </si>
  <si>
    <t>Differenza coerente di livelli sonori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</si>
</sst>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3">
      <selection activeCell="B24" sqref="B24"/>
    </sheetView>
  </sheetViews>
  <sheetFormatPr defaultColWidth="9.140625" defaultRowHeight="12.75"/>
  <sheetData>
    <row r="1" ht="12.75">
      <c r="A1" s="1" t="s">
        <v>8</v>
      </c>
    </row>
    <row r="3" spans="1:6" ht="12.75">
      <c r="A3" t="s">
        <v>0</v>
      </c>
      <c r="B3">
        <v>85</v>
      </c>
      <c r="C3" t="s">
        <v>1</v>
      </c>
      <c r="D3" t="s">
        <v>3</v>
      </c>
      <c r="E3">
        <f>(0.00002)^2*10^(B3/10)</f>
        <v>0.12649110640673525</v>
      </c>
      <c r="F3" t="s">
        <v>4</v>
      </c>
    </row>
    <row r="4" spans="1:6" ht="12.75">
      <c r="A4" t="s">
        <v>2</v>
      </c>
      <c r="B4">
        <v>80</v>
      </c>
      <c r="C4" t="s">
        <v>1</v>
      </c>
      <c r="D4" t="s">
        <v>5</v>
      </c>
      <c r="E4">
        <f>(0.00002)^2*10^(B4/10)</f>
        <v>0.04000000000000001</v>
      </c>
      <c r="F4" t="s">
        <v>4</v>
      </c>
    </row>
    <row r="5" spans="1:6" ht="12.75">
      <c r="A5" s="1" t="s">
        <v>7</v>
      </c>
      <c r="B5" s="2">
        <f>10*LOG10(E5/(0.00002)^2)</f>
        <v>86.19331048066094</v>
      </c>
      <c r="C5" s="1" t="s">
        <v>1</v>
      </c>
      <c r="D5" t="s">
        <v>6</v>
      </c>
      <c r="E5">
        <f>E3+E4</f>
        <v>0.16649110640673526</v>
      </c>
      <c r="F5" t="s">
        <v>4</v>
      </c>
    </row>
    <row r="8" ht="12.75">
      <c r="A8" s="1" t="s">
        <v>9</v>
      </c>
    </row>
    <row r="9" spans="1:3" ht="12.75">
      <c r="A9" t="s">
        <v>7</v>
      </c>
      <c r="B9">
        <v>85</v>
      </c>
      <c r="C9" t="s">
        <v>1</v>
      </c>
    </row>
    <row r="10" spans="1:3" ht="12.75">
      <c r="A10" t="s">
        <v>0</v>
      </c>
      <c r="B10">
        <v>80</v>
      </c>
      <c r="C10" t="s">
        <v>1</v>
      </c>
    </row>
    <row r="11" spans="1:3" ht="12.75">
      <c r="A11" s="1" t="s">
        <v>10</v>
      </c>
      <c r="B11" s="2">
        <f>10*LOG10(10^(B9/10)-10^(B10/10))</f>
        <v>83.34911461373231</v>
      </c>
      <c r="C11" s="1" t="s">
        <v>1</v>
      </c>
    </row>
    <row r="14" ht="12.75">
      <c r="A14" s="1" t="s">
        <v>11</v>
      </c>
    </row>
    <row r="16" spans="1:3" ht="12.75">
      <c r="A16" t="s">
        <v>0</v>
      </c>
      <c r="B16">
        <v>85</v>
      </c>
      <c r="C16" t="s">
        <v>1</v>
      </c>
    </row>
    <row r="17" spans="1:3" ht="12.75">
      <c r="A17" t="s">
        <v>2</v>
      </c>
      <c r="B17">
        <v>80</v>
      </c>
      <c r="C17" t="s">
        <v>1</v>
      </c>
    </row>
    <row r="18" spans="1:3" ht="12.75">
      <c r="A18" s="1" t="s">
        <v>7</v>
      </c>
      <c r="B18" s="2">
        <f>20*LOG10(10^(B16/20)+10^(B17/20))</f>
        <v>88.87551840712499</v>
      </c>
      <c r="C18" s="1" t="s">
        <v>1</v>
      </c>
    </row>
    <row r="21" ht="12.75">
      <c r="A21" s="1" t="s">
        <v>12</v>
      </c>
    </row>
    <row r="22" spans="1:3" ht="12.75">
      <c r="A22" t="s">
        <v>0</v>
      </c>
      <c r="B22">
        <v>85</v>
      </c>
      <c r="C22" t="s">
        <v>1</v>
      </c>
    </row>
    <row r="23" spans="1:3" ht="12.75">
      <c r="A23" t="s">
        <v>2</v>
      </c>
      <c r="B23">
        <v>79</v>
      </c>
      <c r="C23" t="s">
        <v>1</v>
      </c>
    </row>
    <row r="24" spans="1:3" ht="12.75">
      <c r="A24" s="1" t="s">
        <v>7</v>
      </c>
      <c r="B24" s="2">
        <f>20*LOG10(10^(B22/20)-10^(B23/20))</f>
        <v>78.95875120143398</v>
      </c>
      <c r="C24" s="1" t="s">
        <v>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2009-10-16T14:38:24Z</dcterms:created>
  <dcterms:modified xsi:type="dcterms:W3CDTF">2009-10-16T15:30:33Z</dcterms:modified>
  <cp:category/>
  <cp:version/>
  <cp:contentType/>
  <cp:contentStatus/>
</cp:coreProperties>
</file>