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Corsi\Acustica_Illuminotecnica_2015\XLS-2017\"/>
    </mc:Choice>
  </mc:AlternateContent>
  <bookViews>
    <workbookView xWindow="2064" yWindow="0" windowWidth="14304" windowHeight="6588"/>
  </bookViews>
  <sheets>
    <sheet name="Sheet1" sheetId="1" r:id="rId1"/>
  </sheets>
  <definedNames>
    <definedName name="V">Sheet1!$B$3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B3" i="1"/>
  <c r="B5" i="1"/>
  <c r="F9" i="1" l="1"/>
  <c r="C11" i="1" s="1"/>
  <c r="F8" i="1"/>
  <c r="F7" i="1"/>
  <c r="F6" i="1"/>
  <c r="F5" i="1"/>
  <c r="F4" i="1"/>
  <c r="B6" i="1"/>
  <c r="B4" i="1"/>
</calcChain>
</file>

<file path=xl/sharedStrings.xml><?xml version="1.0" encoding="utf-8"?>
<sst xmlns="http://schemas.openxmlformats.org/spreadsheetml/2006/main" count="35" uniqueCount="25">
  <si>
    <t>Esempio formula di Sabine</t>
  </si>
  <si>
    <t>V =</t>
  </si>
  <si>
    <t>m3</t>
  </si>
  <si>
    <t>Spav =</t>
  </si>
  <si>
    <t>m2</t>
  </si>
  <si>
    <t>Ssoff =</t>
  </si>
  <si>
    <t>Spareti =</t>
  </si>
  <si>
    <t>Sfinestre =</t>
  </si>
  <si>
    <t>Sarredi =</t>
  </si>
  <si>
    <t>Alfa,pav =</t>
  </si>
  <si>
    <t>Alfa,soff =</t>
  </si>
  <si>
    <t>Alfa,pareti =</t>
  </si>
  <si>
    <t>Alfa,arredi =</t>
  </si>
  <si>
    <t>Alfa,fin =</t>
  </si>
  <si>
    <t>Ai = Si*Alfai</t>
  </si>
  <si>
    <t>Atot =</t>
  </si>
  <si>
    <t>T60 = 0.16*V/A =</t>
  </si>
  <si>
    <t>s</t>
  </si>
  <si>
    <t>T60 sperimentale =</t>
  </si>
  <si>
    <t>Cosa succede se intruduco</t>
  </si>
  <si>
    <t>di pannelli rockfon "baffles" ?</t>
  </si>
  <si>
    <t>Alpha pannelli =</t>
  </si>
  <si>
    <t>A pannelli =</t>
  </si>
  <si>
    <t>Atot,nuovo =</t>
  </si>
  <si>
    <t>T60,nuovo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</si>
</sst>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7" zoomScale="165" zoomScaleNormal="165" workbookViewId="0">
      <selection activeCell="D14" sqref="D14"/>
    </sheetView>
  </sheetViews>
  <sheetFormatPr defaultRowHeight="13.2" x14ac:dyDescent="0.25"/>
  <cols>
    <col min="4" max="4" width="11" customWidth="1"/>
  </cols>
  <sheetData>
    <row r="1" spans="1:7" x14ac:dyDescent="0.25">
      <c r="A1" t="s">
        <v>0</v>
      </c>
    </row>
    <row r="3" spans="1:7" x14ac:dyDescent="0.25">
      <c r="A3" t="s">
        <v>1</v>
      </c>
      <c r="B3">
        <f>15*15*10</f>
        <v>2250</v>
      </c>
      <c r="C3" t="s">
        <v>2</v>
      </c>
      <c r="F3" t="s">
        <v>14</v>
      </c>
    </row>
    <row r="4" spans="1:7" x14ac:dyDescent="0.25">
      <c r="A4" t="s">
        <v>3</v>
      </c>
      <c r="B4">
        <f>15*15</f>
        <v>225</v>
      </c>
      <c r="C4" t="s">
        <v>4</v>
      </c>
      <c r="D4" t="s">
        <v>9</v>
      </c>
      <c r="E4">
        <v>0.05</v>
      </c>
      <c r="F4">
        <f>B4*E4</f>
        <v>11.25</v>
      </c>
    </row>
    <row r="5" spans="1:7" x14ac:dyDescent="0.25">
      <c r="A5" t="s">
        <v>5</v>
      </c>
      <c r="B5">
        <f>1.5*B4</f>
        <v>337.5</v>
      </c>
      <c r="C5" t="s">
        <v>4</v>
      </c>
      <c r="D5" t="s">
        <v>10</v>
      </c>
      <c r="E5">
        <v>0.48</v>
      </c>
      <c r="F5">
        <f>B5*E5</f>
        <v>162</v>
      </c>
    </row>
    <row r="6" spans="1:7" x14ac:dyDescent="0.25">
      <c r="A6" t="s">
        <v>6</v>
      </c>
      <c r="B6">
        <f>15*4*5</f>
        <v>300</v>
      </c>
      <c r="C6" t="s">
        <v>4</v>
      </c>
      <c r="D6" t="s">
        <v>11</v>
      </c>
      <c r="E6">
        <v>0.1</v>
      </c>
      <c r="F6">
        <f>B6*E6</f>
        <v>30</v>
      </c>
    </row>
    <row r="7" spans="1:7" x14ac:dyDescent="0.25">
      <c r="A7" t="s">
        <v>7</v>
      </c>
      <c r="B7">
        <v>30</v>
      </c>
      <c r="C7" t="s">
        <v>4</v>
      </c>
      <c r="D7" t="s">
        <v>13</v>
      </c>
      <c r="E7">
        <v>0.2</v>
      </c>
      <c r="F7">
        <f>B7*E7</f>
        <v>6</v>
      </c>
    </row>
    <row r="8" spans="1:7" x14ac:dyDescent="0.25">
      <c r="A8" t="s">
        <v>8</v>
      </c>
      <c r="B8">
        <v>120</v>
      </c>
      <c r="C8" t="s">
        <v>4</v>
      </c>
      <c r="D8" t="s">
        <v>12</v>
      </c>
      <c r="E8">
        <v>0.08</v>
      </c>
      <c r="F8">
        <f>B8*E8</f>
        <v>9.6</v>
      </c>
    </row>
    <row r="9" spans="1:7" x14ac:dyDescent="0.25">
      <c r="E9" t="s">
        <v>15</v>
      </c>
      <c r="F9">
        <f>SUM(F4:F8)</f>
        <v>218.85</v>
      </c>
      <c r="G9" t="s">
        <v>4</v>
      </c>
    </row>
    <row r="11" spans="1:7" x14ac:dyDescent="0.25">
      <c r="A11" t="s">
        <v>16</v>
      </c>
      <c r="C11">
        <f>0.16*V/F9</f>
        <v>1.6449623029472242</v>
      </c>
      <c r="D11" t="s">
        <v>17</v>
      </c>
    </row>
    <row r="12" spans="1:7" x14ac:dyDescent="0.25">
      <c r="A12" t="s">
        <v>18</v>
      </c>
      <c r="C12">
        <v>1.65</v>
      </c>
      <c r="D12" t="s">
        <v>17</v>
      </c>
    </row>
    <row r="14" spans="1:7" x14ac:dyDescent="0.25">
      <c r="A14" t="s">
        <v>19</v>
      </c>
      <c r="D14">
        <v>200</v>
      </c>
      <c r="E14" t="s">
        <v>4</v>
      </c>
      <c r="F14" t="s">
        <v>20</v>
      </c>
    </row>
    <row r="15" spans="1:7" x14ac:dyDescent="0.25">
      <c r="B15" t="s">
        <v>21</v>
      </c>
      <c r="D15">
        <v>0.7</v>
      </c>
    </row>
    <row r="16" spans="1:7" x14ac:dyDescent="0.25">
      <c r="B16" t="s">
        <v>22</v>
      </c>
      <c r="D16">
        <f>D15*D14</f>
        <v>140</v>
      </c>
      <c r="E16" t="s">
        <v>4</v>
      </c>
    </row>
    <row r="17" spans="2:5" x14ac:dyDescent="0.25">
      <c r="B17" t="s">
        <v>23</v>
      </c>
      <c r="D17">
        <f>F9+D16</f>
        <v>358.85</v>
      </c>
      <c r="E17" t="s">
        <v>4</v>
      </c>
    </row>
    <row r="18" spans="2:5" x14ac:dyDescent="0.25">
      <c r="B18" t="s">
        <v>24</v>
      </c>
      <c r="D18">
        <f>0.16*V/D17</f>
        <v>1.0032046816218476</v>
      </c>
      <c r="E18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V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2017-03-30T11:12:49Z</dcterms:created>
  <dcterms:modified xsi:type="dcterms:W3CDTF">2017-04-06T10:38:40Z</dcterms:modified>
</cp:coreProperties>
</file>