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7488" windowHeight="6984" activeTab="0"/>
  </bookViews>
  <sheets>
    <sheet name="Sheet1" sheetId="1" r:id="rId1"/>
    <sheet name="Sheet2" sheetId="2" r:id="rId2"/>
    <sheet name="Sheet3" sheetId="3" r:id="rId3"/>
  </sheets>
  <definedNames>
    <definedName name="Atot">'Sheet1'!$D$13</definedName>
    <definedName name="V">'Sheet1'!$D$14</definedName>
  </definedNames>
  <calcPr fullCalcOnLoad="1"/>
</workbook>
</file>

<file path=xl/sharedStrings.xml><?xml version="1.0" encoding="utf-8"?>
<sst xmlns="http://schemas.openxmlformats.org/spreadsheetml/2006/main" count="29" uniqueCount="27">
  <si>
    <t>Sabine's formula in a classroom</t>
  </si>
  <si>
    <t>Evaluatuion of absorption</t>
  </si>
  <si>
    <t>floor</t>
  </si>
  <si>
    <t>Alfa</t>
  </si>
  <si>
    <t>Surface</t>
  </si>
  <si>
    <t>Area (m2)</t>
  </si>
  <si>
    <t>A (m2)</t>
  </si>
  <si>
    <t>ceiling</t>
  </si>
  <si>
    <t>walls</t>
  </si>
  <si>
    <t>windows</t>
  </si>
  <si>
    <t>screen</t>
  </si>
  <si>
    <t>furniture</t>
  </si>
  <si>
    <t>people</t>
  </si>
  <si>
    <t>Atot =</t>
  </si>
  <si>
    <t>m2</t>
  </si>
  <si>
    <t>V =</t>
  </si>
  <si>
    <t>m3</t>
  </si>
  <si>
    <t>RT =</t>
  </si>
  <si>
    <t>s</t>
  </si>
  <si>
    <t>measured RT =</t>
  </si>
  <si>
    <t>Empty room</t>
  </si>
  <si>
    <t>seats</t>
  </si>
  <si>
    <t>Atot,2 =</t>
  </si>
  <si>
    <t>RT,2 =</t>
  </si>
  <si>
    <t>measured RT2 =</t>
  </si>
  <si>
    <t>ISO 354</t>
  </si>
  <si>
    <t>Sabine's Alfa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</si>
</sst>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0</xdr:rowOff>
    </xdr:from>
    <xdr:to>
      <xdr:col>8</xdr:col>
      <xdr:colOff>180975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7700"/>
          <a:ext cx="2009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C18" sqref="C18"/>
    </sheetView>
  </sheetViews>
  <sheetFormatPr defaultColWidth="9.140625" defaultRowHeight="12.75"/>
  <sheetData>
    <row r="1" ht="12.75">
      <c r="A1" s="1" t="s">
        <v>0</v>
      </c>
    </row>
    <row r="3" spans="1:4" ht="12.75">
      <c r="A3" t="s">
        <v>1</v>
      </c>
      <c r="D3" t="s">
        <v>20</v>
      </c>
    </row>
    <row r="4" spans="1:4" ht="12.75">
      <c r="A4" t="s">
        <v>4</v>
      </c>
      <c r="B4" t="s">
        <v>5</v>
      </c>
      <c r="C4" t="s">
        <v>3</v>
      </c>
      <c r="D4" t="s">
        <v>6</v>
      </c>
    </row>
    <row r="5" spans="1:4" ht="12.75">
      <c r="A5" t="s">
        <v>2</v>
      </c>
      <c r="B5">
        <f>12*10</f>
        <v>120</v>
      </c>
      <c r="C5">
        <v>0.03</v>
      </c>
      <c r="D5">
        <f>B5*C5</f>
        <v>3.5999999999999996</v>
      </c>
    </row>
    <row r="6" spans="1:4" ht="12.75">
      <c r="A6" t="s">
        <v>7</v>
      </c>
      <c r="B6">
        <f>B5*1.5</f>
        <v>180</v>
      </c>
      <c r="C6">
        <v>0.04</v>
      </c>
      <c r="D6">
        <f>B6*C6</f>
        <v>7.2</v>
      </c>
    </row>
    <row r="7" spans="1:4" ht="12.75">
      <c r="A7" t="s">
        <v>8</v>
      </c>
      <c r="B7">
        <f>12*5+10*5+12*5</f>
        <v>170</v>
      </c>
      <c r="C7">
        <v>0.2</v>
      </c>
      <c r="D7">
        <f>B7*C7</f>
        <v>34</v>
      </c>
    </row>
    <row r="8" spans="1:4" ht="12.75">
      <c r="A8" t="s">
        <v>9</v>
      </c>
      <c r="B8">
        <f>10*5</f>
        <v>50</v>
      </c>
      <c r="C8">
        <v>0.01</v>
      </c>
      <c r="D8">
        <f>B8*C8</f>
        <v>0.5</v>
      </c>
    </row>
    <row r="9" spans="1:4" ht="12.75">
      <c r="A9" t="s">
        <v>10</v>
      </c>
      <c r="B9">
        <f>6*4</f>
        <v>24</v>
      </c>
      <c r="C9">
        <v>0.34</v>
      </c>
      <c r="D9">
        <f>B9*C9</f>
        <v>8.16</v>
      </c>
    </row>
    <row r="10" spans="1:4" ht="12.75">
      <c r="A10" t="s">
        <v>11</v>
      </c>
      <c r="B10">
        <f>16*5*0.8*0.8*4</f>
        <v>204.8</v>
      </c>
      <c r="C10">
        <v>0.11</v>
      </c>
      <c r="D10">
        <f>B10*C10</f>
        <v>22.528000000000002</v>
      </c>
    </row>
    <row r="11" spans="1:4" ht="12.75">
      <c r="A11" t="s">
        <v>12</v>
      </c>
      <c r="B11">
        <v>20</v>
      </c>
      <c r="C11">
        <v>1</v>
      </c>
      <c r="D11">
        <f>B11*C11</f>
        <v>20</v>
      </c>
    </row>
    <row r="13" spans="3:5" ht="12.75">
      <c r="C13" t="s">
        <v>13</v>
      </c>
      <c r="D13">
        <f>SUM(D5:D11)</f>
        <v>95.988</v>
      </c>
      <c r="E13" t="s">
        <v>14</v>
      </c>
    </row>
    <row r="14" spans="3:5" ht="12.75">
      <c r="C14" t="s">
        <v>15</v>
      </c>
      <c r="D14">
        <f>12*10*5</f>
        <v>600</v>
      </c>
      <c r="E14" t="s">
        <v>16</v>
      </c>
    </row>
    <row r="15" spans="3:9" ht="12.75">
      <c r="C15" t="s">
        <v>17</v>
      </c>
      <c r="D15">
        <f>0.16*V/Atot</f>
        <v>1.0001250156269534</v>
      </c>
      <c r="E15" t="s">
        <v>18</v>
      </c>
      <c r="F15" t="s">
        <v>19</v>
      </c>
      <c r="H15">
        <v>1</v>
      </c>
      <c r="I15" t="s">
        <v>18</v>
      </c>
    </row>
    <row r="17" spans="3:6" ht="12.75">
      <c r="C17" t="s">
        <v>26</v>
      </c>
      <c r="F17" s="1" t="s">
        <v>25</v>
      </c>
    </row>
    <row r="18" spans="1:4" ht="12.75">
      <c r="A18" t="s">
        <v>21</v>
      </c>
      <c r="B18">
        <v>12</v>
      </c>
      <c r="C18">
        <v>0.885</v>
      </c>
      <c r="D18">
        <f>B18*C18</f>
        <v>10.620000000000001</v>
      </c>
    </row>
    <row r="20" spans="3:4" ht="12.75">
      <c r="C20" t="s">
        <v>22</v>
      </c>
      <c r="D20">
        <f>Atot+D18</f>
        <v>106.608</v>
      </c>
    </row>
    <row r="21" spans="3:9" ht="12.75">
      <c r="C21" t="s">
        <v>23</v>
      </c>
      <c r="D21">
        <f>0.16*V/D20</f>
        <v>0.9004952723998199</v>
      </c>
      <c r="F21" t="s">
        <v>24</v>
      </c>
      <c r="H21">
        <v>0.9</v>
      </c>
      <c r="I21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</dc:creator>
  <cp:keywords/>
  <dc:description/>
  <cp:lastModifiedBy>farina</cp:lastModifiedBy>
  <dcterms:created xsi:type="dcterms:W3CDTF">2012-10-26T13:47:56Z</dcterms:created>
  <dcterms:modified xsi:type="dcterms:W3CDTF">2012-10-26T14:11:18Z</dcterms:modified>
  <cp:category/>
  <cp:version/>
  <cp:contentType/>
  <cp:contentStatus/>
</cp:coreProperties>
</file>