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WWW\Public\Acoustics-Course\Exercitaz-2013\"/>
    </mc:Choice>
  </mc:AlternateContent>
  <bookViews>
    <workbookView xWindow="1032" yWindow="0" windowWidth="11256" windowHeight="751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K23" i="1"/>
  <c r="J23" i="1"/>
  <c r="I23" i="1"/>
  <c r="C22" i="1"/>
  <c r="C23" i="1" s="1"/>
  <c r="G22" i="1"/>
  <c r="G23" i="1" s="1"/>
  <c r="L22" i="1"/>
  <c r="K22" i="1"/>
  <c r="J22" i="1"/>
  <c r="I22" i="1"/>
  <c r="H22" i="1"/>
  <c r="H23" i="1" s="1"/>
  <c r="F22" i="1"/>
  <c r="F23" i="1" s="1"/>
  <c r="E22" i="1"/>
  <c r="E23" i="1" s="1"/>
  <c r="D22" i="1"/>
  <c r="D23" i="1" s="1"/>
</calcChain>
</file>

<file path=xl/sharedStrings.xml><?xml version="1.0" encoding="utf-8"?>
<sst xmlns="http://schemas.openxmlformats.org/spreadsheetml/2006/main" count="62" uniqueCount="48">
  <si>
    <t>Risultati sperimentali Aula CAD-Cam gennaio 2014</t>
  </si>
  <si>
    <t>ISO 3382 OCTAVE BAND ACOUSTICAL PARAMETERS</t>
  </si>
  <si>
    <t xml:space="preserve">Filename     </t>
  </si>
  <si>
    <t>Freq.    [Hz]</t>
  </si>
  <si>
    <t xml:space="preserve">A  </t>
  </si>
  <si>
    <t>Lin</t>
  </si>
  <si>
    <t>Risposta-Impulso¨</t>
  </si>
  <si>
    <t>Signal   [dB]</t>
  </si>
  <si>
    <t>Noise    [dB]</t>
  </si>
  <si>
    <t>strenGth [dB]</t>
  </si>
  <si>
    <t>C50      [dB]</t>
  </si>
  <si>
    <t>C80      [dB]</t>
  </si>
  <si>
    <t>D50       [%]</t>
  </si>
  <si>
    <t>ts       [ms]</t>
  </si>
  <si>
    <t>EDT       [s]</t>
  </si>
  <si>
    <t>Tuser     [s]</t>
  </si>
  <si>
    <t>T20       [s]</t>
  </si>
  <si>
    <t>--</t>
  </si>
  <si>
    <t>T30       [s]</t>
  </si>
  <si>
    <t>Peakiness[dB]</t>
  </si>
  <si>
    <t>Millisecs[dB]</t>
  </si>
  <si>
    <t>Impulsivs[dB]</t>
  </si>
  <si>
    <t>RTU = RT User (-5. dB, -15. dB)</t>
  </si>
  <si>
    <t>Risultati di calcolO da Ramsete</t>
  </si>
  <si>
    <t>A</t>
  </si>
  <si>
    <t>Leq</t>
  </si>
  <si>
    <t>Ldir</t>
  </si>
  <si>
    <t>Lrev</t>
  </si>
  <si>
    <t>Ldir-Lrev</t>
  </si>
  <si>
    <t>Leq-Lw</t>
  </si>
  <si>
    <t>G</t>
  </si>
  <si>
    <t>EDT</t>
  </si>
  <si>
    <t>T10</t>
  </si>
  <si>
    <t>T15</t>
  </si>
  <si>
    <t>T20</t>
  </si>
  <si>
    <t>T30</t>
  </si>
  <si>
    <t>C50</t>
  </si>
  <si>
    <t>C80</t>
  </si>
  <si>
    <t>D50</t>
  </si>
  <si>
    <t>Ts</t>
  </si>
  <si>
    <t>Aeq</t>
  </si>
  <si>
    <t>STI</t>
  </si>
  <si>
    <t>LE</t>
  </si>
  <si>
    <t>LF</t>
  </si>
  <si>
    <t>LFC</t>
  </si>
  <si>
    <t>Ldiff (dB)</t>
  </si>
  <si>
    <t>Lw iniz</t>
  </si>
  <si>
    <t>Lw corretto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</si>
</sst>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Tempo di Riverbero T20 (s)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Misurato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Sheet1!$D$4:$L$4</c:f>
              <c:numCache>
                <c:formatCode>General</c:formatCode>
                <c:ptCount val="9"/>
                <c:pt idx="0">
                  <c:v>63</c:v>
                </c:pt>
                <c:pt idx="1">
                  <c:v>125</c:v>
                </c:pt>
                <c:pt idx="2">
                  <c:v>250</c:v>
                </c:pt>
                <c:pt idx="3">
                  <c:v>500</c:v>
                </c:pt>
                <c:pt idx="4">
                  <c:v>1000</c:v>
                </c:pt>
                <c:pt idx="5">
                  <c:v>2000</c:v>
                </c:pt>
                <c:pt idx="6">
                  <c:v>4000</c:v>
                </c:pt>
                <c:pt idx="7">
                  <c:v>8000</c:v>
                </c:pt>
                <c:pt idx="8">
                  <c:v>16000</c:v>
                </c:pt>
              </c:numCache>
            </c:numRef>
          </c:cat>
          <c:val>
            <c:numRef>
              <c:f>Sheet1!$D$14:$L$14</c:f>
              <c:numCache>
                <c:formatCode>General</c:formatCode>
                <c:ptCount val="9"/>
                <c:pt idx="0">
                  <c:v>0.98</c:v>
                </c:pt>
                <c:pt idx="1">
                  <c:v>0.51500000000000001</c:v>
                </c:pt>
                <c:pt idx="2">
                  <c:v>0.51900000000000002</c:v>
                </c:pt>
                <c:pt idx="3">
                  <c:v>0.443</c:v>
                </c:pt>
                <c:pt idx="4">
                  <c:v>0.41</c:v>
                </c:pt>
                <c:pt idx="5">
                  <c:v>0.627</c:v>
                </c:pt>
                <c:pt idx="6">
                  <c:v>0.60899999999999999</c:v>
                </c:pt>
                <c:pt idx="7">
                  <c:v>0.52200000000000002</c:v>
                </c:pt>
                <c:pt idx="8">
                  <c:v>0.34599999999999997</c:v>
                </c:pt>
              </c:numCache>
            </c:numRef>
          </c:val>
        </c:ser>
        <c:ser>
          <c:idx val="1"/>
          <c:order val="1"/>
          <c:tx>
            <c:v>Ramsete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Sheet1!$D$4:$L$4</c:f>
              <c:numCache>
                <c:formatCode>General</c:formatCode>
                <c:ptCount val="9"/>
                <c:pt idx="0">
                  <c:v>63</c:v>
                </c:pt>
                <c:pt idx="1">
                  <c:v>125</c:v>
                </c:pt>
                <c:pt idx="2">
                  <c:v>250</c:v>
                </c:pt>
                <c:pt idx="3">
                  <c:v>500</c:v>
                </c:pt>
                <c:pt idx="4">
                  <c:v>1000</c:v>
                </c:pt>
                <c:pt idx="5">
                  <c:v>2000</c:v>
                </c:pt>
                <c:pt idx="6">
                  <c:v>4000</c:v>
                </c:pt>
                <c:pt idx="7">
                  <c:v>8000</c:v>
                </c:pt>
                <c:pt idx="8">
                  <c:v>16000</c:v>
                </c:pt>
              </c:numCache>
            </c:numRef>
          </c:cat>
          <c:val>
            <c:numRef>
              <c:f>Sheet1!$D$36:$L$36</c:f>
              <c:numCache>
                <c:formatCode>General</c:formatCode>
                <c:ptCount val="9"/>
                <c:pt idx="0">
                  <c:v>0.42</c:v>
                </c:pt>
                <c:pt idx="1">
                  <c:v>0.41</c:v>
                </c:pt>
                <c:pt idx="2">
                  <c:v>0.46</c:v>
                </c:pt>
                <c:pt idx="3">
                  <c:v>0.44</c:v>
                </c:pt>
                <c:pt idx="4">
                  <c:v>0.4</c:v>
                </c:pt>
                <c:pt idx="5">
                  <c:v>0.56999999999999995</c:v>
                </c:pt>
                <c:pt idx="6">
                  <c:v>0.55000000000000004</c:v>
                </c:pt>
                <c:pt idx="7">
                  <c:v>0.45</c:v>
                </c:pt>
                <c:pt idx="8">
                  <c:v>0.36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2371968"/>
        <c:axId val="232371576"/>
      </c:barChart>
      <c:catAx>
        <c:axId val="23237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2371576"/>
        <c:crosses val="autoZero"/>
        <c:auto val="1"/>
        <c:lblAlgn val="ctr"/>
        <c:lblOffset val="100"/>
        <c:noMultiLvlLbl val="0"/>
      </c:catAx>
      <c:valAx>
        <c:axId val="232371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237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140970</xdr:colOff>
      <xdr:row>3</xdr:row>
      <xdr:rowOff>3810</xdr:rowOff>
    </xdr:from>
    <xdr:to>
      <xdr:col>21</xdr:col>
      <xdr:colOff>445770</xdr:colOff>
      <xdr:row>24</xdr:row>
      <xdr:rowOff>15240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A2" workbookViewId="0">
      <selection activeCell="B26" sqref="B26:N46"/>
    </sheetView>
  </sheetViews>
  <sheetFormatPr defaultRowHeight="13.2" x14ac:dyDescent="0.25"/>
  <sheetData>
    <row r="1" spans="1:14" x14ac:dyDescent="0.25">
      <c r="A1" t="s">
        <v>0</v>
      </c>
    </row>
    <row r="3" spans="1:14" x14ac:dyDescent="0.25">
      <c r="A3" t="s">
        <v>1</v>
      </c>
    </row>
    <row r="4" spans="1:14" x14ac:dyDescent="0.25">
      <c r="A4" t="s">
        <v>2</v>
      </c>
      <c r="B4" t="s">
        <v>3</v>
      </c>
      <c r="C4">
        <v>31.5</v>
      </c>
      <c r="D4">
        <v>63</v>
      </c>
      <c r="E4">
        <v>125</v>
      </c>
      <c r="F4">
        <v>250</v>
      </c>
      <c r="G4">
        <v>500</v>
      </c>
      <c r="H4">
        <v>1000</v>
      </c>
      <c r="I4">
        <v>2000</v>
      </c>
      <c r="J4">
        <v>4000</v>
      </c>
      <c r="K4">
        <v>8000</v>
      </c>
      <c r="L4">
        <v>16000</v>
      </c>
      <c r="M4" t="s">
        <v>5</v>
      </c>
      <c r="N4" t="s">
        <v>4</v>
      </c>
    </row>
    <row r="5" spans="1:14" x14ac:dyDescent="0.25">
      <c r="A5" t="s">
        <v>6</v>
      </c>
      <c r="B5" t="s">
        <v>7</v>
      </c>
      <c r="C5">
        <v>26.37</v>
      </c>
      <c r="D5">
        <v>50.652000000000001</v>
      </c>
      <c r="E5">
        <v>55.475999999999999</v>
      </c>
      <c r="F5">
        <v>72.206000000000003</v>
      </c>
      <c r="G5">
        <v>70.409000000000006</v>
      </c>
      <c r="H5">
        <v>70.566999999999993</v>
      </c>
      <c r="I5">
        <v>76.822999999999993</v>
      </c>
      <c r="J5">
        <v>71.168000000000006</v>
      </c>
      <c r="K5">
        <v>69.367000000000004</v>
      </c>
      <c r="L5">
        <v>66.594999999999999</v>
      </c>
      <c r="M5">
        <v>80.814999999999998</v>
      </c>
      <c r="N5">
        <v>80.596000000000004</v>
      </c>
    </row>
    <row r="6" spans="1:14" x14ac:dyDescent="0.25">
      <c r="A6" t="s">
        <v>6</v>
      </c>
      <c r="B6" t="s">
        <v>8</v>
      </c>
      <c r="C6">
        <v>5.8410000000000002</v>
      </c>
      <c r="D6">
        <v>23.228999999999999</v>
      </c>
      <c r="E6">
        <v>16.178999999999998</v>
      </c>
      <c r="F6">
        <v>20.015999999999998</v>
      </c>
      <c r="G6">
        <v>20.053999999999998</v>
      </c>
      <c r="H6">
        <v>17.634</v>
      </c>
      <c r="I6">
        <v>18.452999999999999</v>
      </c>
      <c r="J6">
        <v>16.126000000000001</v>
      </c>
      <c r="K6">
        <v>13.943</v>
      </c>
      <c r="L6">
        <v>12.429</v>
      </c>
      <c r="M6">
        <v>28.216000000000001</v>
      </c>
      <c r="N6">
        <v>25.131</v>
      </c>
    </row>
    <row r="7" spans="1:14" x14ac:dyDescent="0.25">
      <c r="A7" t="s">
        <v>6</v>
      </c>
      <c r="B7" t="s">
        <v>9</v>
      </c>
      <c r="C7">
        <v>-42.63</v>
      </c>
      <c r="D7">
        <v>-18.347999999999999</v>
      </c>
      <c r="E7">
        <v>-13.523999999999999</v>
      </c>
      <c r="F7">
        <v>3.206</v>
      </c>
      <c r="G7">
        <v>1.409</v>
      </c>
      <c r="H7">
        <v>1.5669999999999999</v>
      </c>
      <c r="I7">
        <v>7.8230000000000004</v>
      </c>
      <c r="J7">
        <v>2.1680000000000001</v>
      </c>
      <c r="K7">
        <v>0.36699999999999999</v>
      </c>
      <c r="L7">
        <v>-2.4049999999999998</v>
      </c>
      <c r="M7">
        <v>3.8149999999999999</v>
      </c>
      <c r="N7">
        <v>1.5960000000000001</v>
      </c>
    </row>
    <row r="8" spans="1:14" x14ac:dyDescent="0.25">
      <c r="A8" t="s">
        <v>6</v>
      </c>
      <c r="B8" t="s">
        <v>10</v>
      </c>
      <c r="C8">
        <v>5.3719999999999999</v>
      </c>
      <c r="D8">
        <v>0.26700000000000002</v>
      </c>
      <c r="E8">
        <v>3.278</v>
      </c>
      <c r="F8">
        <v>10.279</v>
      </c>
      <c r="G8">
        <v>9.9380000000000006</v>
      </c>
      <c r="H8">
        <v>9.7270000000000003</v>
      </c>
      <c r="I8">
        <v>6.63</v>
      </c>
      <c r="J8">
        <v>6.399</v>
      </c>
      <c r="K8">
        <v>7.6180000000000003</v>
      </c>
      <c r="L8">
        <v>10.686</v>
      </c>
      <c r="M8">
        <v>7.5730000000000004</v>
      </c>
      <c r="N8">
        <v>7.0190000000000001</v>
      </c>
    </row>
    <row r="9" spans="1:14" x14ac:dyDescent="0.25">
      <c r="A9" t="s">
        <v>6</v>
      </c>
      <c r="B9" t="s">
        <v>11</v>
      </c>
      <c r="C9">
        <v>10.206</v>
      </c>
      <c r="D9">
        <v>4.6130000000000004</v>
      </c>
      <c r="E9">
        <v>5.7329999999999997</v>
      </c>
      <c r="F9">
        <v>15.167999999999999</v>
      </c>
      <c r="G9">
        <v>13.865</v>
      </c>
      <c r="H9">
        <v>13.935</v>
      </c>
      <c r="I9">
        <v>10.135999999999999</v>
      </c>
      <c r="J9">
        <v>9.9779999999999998</v>
      </c>
      <c r="K9">
        <v>11.27</v>
      </c>
      <c r="L9">
        <v>16.663</v>
      </c>
      <c r="M9">
        <v>11.317</v>
      </c>
      <c r="N9">
        <v>10.657</v>
      </c>
    </row>
    <row r="10" spans="1:14" x14ac:dyDescent="0.25">
      <c r="A10" t="s">
        <v>6</v>
      </c>
      <c r="B10" t="s">
        <v>12</v>
      </c>
      <c r="C10">
        <v>77.504000000000005</v>
      </c>
      <c r="D10">
        <v>51.536000000000001</v>
      </c>
      <c r="E10">
        <v>68.02</v>
      </c>
      <c r="F10">
        <v>91.426000000000002</v>
      </c>
      <c r="G10">
        <v>90.790999999999997</v>
      </c>
      <c r="H10">
        <v>90.376999999999995</v>
      </c>
      <c r="I10">
        <v>82.15</v>
      </c>
      <c r="J10">
        <v>81.358000000000004</v>
      </c>
      <c r="K10">
        <v>85.245999999999995</v>
      </c>
      <c r="L10">
        <v>92.132000000000005</v>
      </c>
      <c r="M10">
        <v>85.114999999999995</v>
      </c>
      <c r="N10">
        <v>83.426000000000002</v>
      </c>
    </row>
    <row r="11" spans="1:14" x14ac:dyDescent="0.25">
      <c r="A11" t="s">
        <v>6</v>
      </c>
      <c r="B11" t="s">
        <v>13</v>
      </c>
      <c r="C11">
        <v>73.37</v>
      </c>
      <c r="D11">
        <v>80.238</v>
      </c>
      <c r="E11">
        <v>50.491</v>
      </c>
      <c r="F11">
        <v>25.088000000000001</v>
      </c>
      <c r="G11">
        <v>22.506</v>
      </c>
      <c r="H11">
        <v>19.422000000000001</v>
      </c>
      <c r="I11">
        <v>29.562999999999999</v>
      </c>
      <c r="J11">
        <v>27.991</v>
      </c>
      <c r="K11">
        <v>23.696999999999999</v>
      </c>
      <c r="L11">
        <v>16.527999999999999</v>
      </c>
      <c r="M11">
        <v>25.099</v>
      </c>
      <c r="N11">
        <v>26.795999999999999</v>
      </c>
    </row>
    <row r="12" spans="1:14" x14ac:dyDescent="0.25">
      <c r="A12" t="s">
        <v>6</v>
      </c>
      <c r="B12" t="s">
        <v>14</v>
      </c>
      <c r="C12">
        <v>0.70599999999999996</v>
      </c>
      <c r="D12">
        <v>0.71899999999999997</v>
      </c>
      <c r="E12">
        <v>0.88500000000000001</v>
      </c>
      <c r="F12">
        <v>0.35899999999999999</v>
      </c>
      <c r="G12">
        <v>0.42399999999999999</v>
      </c>
      <c r="H12">
        <v>0.35399999999999998</v>
      </c>
      <c r="I12">
        <v>0.52800000000000002</v>
      </c>
      <c r="J12">
        <v>0.51800000000000002</v>
      </c>
      <c r="K12">
        <v>0.44800000000000001</v>
      </c>
      <c r="L12">
        <v>0.255</v>
      </c>
      <c r="M12">
        <v>0.44700000000000001</v>
      </c>
      <c r="N12">
        <v>0.499</v>
      </c>
    </row>
    <row r="13" spans="1:14" x14ac:dyDescent="0.25">
      <c r="A13" t="s">
        <v>6</v>
      </c>
      <c r="B13" t="s">
        <v>15</v>
      </c>
      <c r="C13">
        <v>0.77200000000000002</v>
      </c>
      <c r="D13">
        <v>0.73199999999999998</v>
      </c>
      <c r="E13">
        <v>0.64100000000000001</v>
      </c>
      <c r="F13">
        <v>0.32400000000000001</v>
      </c>
      <c r="G13">
        <v>0.40600000000000003</v>
      </c>
      <c r="H13">
        <v>0.42099999999999999</v>
      </c>
      <c r="I13">
        <v>0.64300000000000002</v>
      </c>
      <c r="J13">
        <v>0.58499999999999996</v>
      </c>
      <c r="K13">
        <v>0.51600000000000001</v>
      </c>
      <c r="L13">
        <v>0.379</v>
      </c>
      <c r="M13">
        <v>0.55100000000000005</v>
      </c>
      <c r="N13">
        <v>0.59499999999999997</v>
      </c>
    </row>
    <row r="14" spans="1:14" x14ac:dyDescent="0.25">
      <c r="A14" t="s">
        <v>6</v>
      </c>
      <c r="B14" t="s">
        <v>16</v>
      </c>
      <c r="C14" t="s">
        <v>17</v>
      </c>
      <c r="D14">
        <v>0.98</v>
      </c>
      <c r="E14">
        <v>0.51500000000000001</v>
      </c>
      <c r="F14">
        <v>0.51900000000000002</v>
      </c>
      <c r="G14">
        <v>0.443</v>
      </c>
      <c r="H14">
        <v>0.41</v>
      </c>
      <c r="I14">
        <v>0.627</v>
      </c>
      <c r="J14">
        <v>0.60899999999999999</v>
      </c>
      <c r="K14">
        <v>0.52200000000000002</v>
      </c>
      <c r="L14">
        <v>0.34599999999999997</v>
      </c>
      <c r="M14">
        <v>0.57799999999999996</v>
      </c>
      <c r="N14">
        <v>0.60099999999999998</v>
      </c>
    </row>
    <row r="15" spans="1:14" x14ac:dyDescent="0.25">
      <c r="A15" t="s">
        <v>6</v>
      </c>
      <c r="B15" t="s">
        <v>18</v>
      </c>
      <c r="C15">
        <v>2.7360000000000002</v>
      </c>
      <c r="D15">
        <v>1.1499999999999999</v>
      </c>
      <c r="E15">
        <v>0.499</v>
      </c>
      <c r="F15">
        <v>0.48</v>
      </c>
      <c r="G15">
        <v>0.42199999999999999</v>
      </c>
      <c r="H15">
        <v>0.42699999999999999</v>
      </c>
      <c r="I15">
        <v>0.64300000000000002</v>
      </c>
      <c r="J15">
        <v>0.64200000000000002</v>
      </c>
      <c r="K15">
        <v>0.53200000000000003</v>
      </c>
      <c r="L15">
        <v>0.35799999999999998</v>
      </c>
      <c r="M15">
        <v>0.60099999999999998</v>
      </c>
      <c r="N15">
        <v>0.622</v>
      </c>
    </row>
    <row r="16" spans="1:14" x14ac:dyDescent="0.25">
      <c r="A16" t="s">
        <v>6</v>
      </c>
      <c r="B16" t="s">
        <v>19</v>
      </c>
      <c r="C16">
        <v>16.126000000000001</v>
      </c>
      <c r="D16">
        <v>15.193</v>
      </c>
      <c r="E16">
        <v>20.181000000000001</v>
      </c>
      <c r="F16">
        <v>23.2</v>
      </c>
      <c r="G16">
        <v>22.512</v>
      </c>
      <c r="H16">
        <v>26.831</v>
      </c>
      <c r="I16">
        <v>27.806999999999999</v>
      </c>
      <c r="J16">
        <v>31.917999999999999</v>
      </c>
      <c r="K16">
        <v>32.247999999999998</v>
      </c>
      <c r="L16">
        <v>33.313000000000002</v>
      </c>
      <c r="M16">
        <v>32.811</v>
      </c>
      <c r="N16">
        <v>32.539000000000001</v>
      </c>
    </row>
    <row r="17" spans="1:14" x14ac:dyDescent="0.25">
      <c r="A17" t="s">
        <v>6</v>
      </c>
      <c r="B17" t="s">
        <v>20</v>
      </c>
      <c r="C17">
        <v>15.836</v>
      </c>
      <c r="D17">
        <v>14.936999999999999</v>
      </c>
      <c r="E17">
        <v>18.224</v>
      </c>
      <c r="F17">
        <v>20.466000000000001</v>
      </c>
      <c r="G17">
        <v>19.709</v>
      </c>
      <c r="H17">
        <v>21.978000000000002</v>
      </c>
      <c r="I17">
        <v>22.895</v>
      </c>
      <c r="J17">
        <v>21.155000000000001</v>
      </c>
      <c r="K17">
        <v>22.506</v>
      </c>
      <c r="L17">
        <v>23.242000000000001</v>
      </c>
      <c r="M17">
        <v>22.088999999999999</v>
      </c>
      <c r="N17">
        <v>22.811</v>
      </c>
    </row>
    <row r="18" spans="1:14" x14ac:dyDescent="0.25">
      <c r="A18" t="s">
        <v>6</v>
      </c>
      <c r="B18" t="s">
        <v>21</v>
      </c>
      <c r="C18">
        <v>11.648999999999999</v>
      </c>
      <c r="D18">
        <v>10.210000000000001</v>
      </c>
      <c r="E18">
        <v>12.071999999999999</v>
      </c>
      <c r="F18">
        <v>13.272</v>
      </c>
      <c r="G18">
        <v>13.262</v>
      </c>
      <c r="H18">
        <v>13.512</v>
      </c>
      <c r="I18">
        <v>13.077999999999999</v>
      </c>
      <c r="J18">
        <v>12.932</v>
      </c>
      <c r="K18">
        <v>13.27</v>
      </c>
      <c r="L18">
        <v>13.792999999999999</v>
      </c>
      <c r="M18">
        <v>13.19</v>
      </c>
      <c r="N18">
        <v>13.144</v>
      </c>
    </row>
    <row r="20" spans="1:14" x14ac:dyDescent="0.25">
      <c r="A20" t="s">
        <v>22</v>
      </c>
    </row>
    <row r="21" spans="1:14" x14ac:dyDescent="0.25">
      <c r="B21" t="s">
        <v>46</v>
      </c>
      <c r="C21">
        <v>110</v>
      </c>
      <c r="D21">
        <v>110</v>
      </c>
      <c r="E21">
        <v>110</v>
      </c>
      <c r="F21">
        <v>110</v>
      </c>
      <c r="G21">
        <v>110</v>
      </c>
      <c r="H21">
        <v>110</v>
      </c>
      <c r="I21">
        <v>110</v>
      </c>
      <c r="J21">
        <v>110</v>
      </c>
      <c r="K21">
        <v>110</v>
      </c>
      <c r="L21">
        <v>110</v>
      </c>
    </row>
    <row r="22" spans="1:14" x14ac:dyDescent="0.25">
      <c r="B22" t="s">
        <v>45</v>
      </c>
      <c r="C22">
        <f>C5-C27</f>
        <v>-2.9999999999997584E-2</v>
      </c>
      <c r="D22">
        <f>D5-D27</f>
        <v>-4.8000000000001819E-2</v>
      </c>
      <c r="E22">
        <f>E5-E27</f>
        <v>7.6000000000000512E-2</v>
      </c>
      <c r="F22">
        <f>F5-F27</f>
        <v>6.0000000000002274E-3</v>
      </c>
      <c r="G22">
        <f>G5-G27</f>
        <v>9.0000000000003411E-3</v>
      </c>
      <c r="H22">
        <f>H5-H27</f>
        <v>6.6999999999993065E-2</v>
      </c>
      <c r="I22">
        <f>I5-I27</f>
        <v>-7.7000000000012392E-2</v>
      </c>
      <c r="J22">
        <f>J5-J27</f>
        <v>6.8000000000012051E-2</v>
      </c>
      <c r="K22">
        <f>K5-K27</f>
        <v>-3.3000000000001251E-2</v>
      </c>
      <c r="L22">
        <f>L5-L27</f>
        <v>-4.9999999999954525E-3</v>
      </c>
    </row>
    <row r="23" spans="1:14" x14ac:dyDescent="0.25">
      <c r="B23" s="1" t="s">
        <v>47</v>
      </c>
      <c r="C23" s="2">
        <f>C21+C22</f>
        <v>109.97</v>
      </c>
      <c r="D23" s="2">
        <f t="shared" ref="D23:L23" si="0">D21+D22</f>
        <v>109.952</v>
      </c>
      <c r="E23" s="2">
        <f t="shared" si="0"/>
        <v>110.07599999999999</v>
      </c>
      <c r="F23" s="2">
        <f t="shared" si="0"/>
        <v>110.006</v>
      </c>
      <c r="G23" s="2">
        <f t="shared" si="0"/>
        <v>110.009</v>
      </c>
      <c r="H23" s="2">
        <f t="shared" si="0"/>
        <v>110.06699999999999</v>
      </c>
      <c r="I23" s="2">
        <f t="shared" si="0"/>
        <v>109.92299999999999</v>
      </c>
      <c r="J23" s="2">
        <f t="shared" si="0"/>
        <v>110.06800000000001</v>
      </c>
      <c r="K23" s="2">
        <f t="shared" si="0"/>
        <v>109.967</v>
      </c>
      <c r="L23" s="2">
        <f t="shared" si="0"/>
        <v>109.995</v>
      </c>
    </row>
    <row r="24" spans="1:14" x14ac:dyDescent="0.25">
      <c r="A24" t="s">
        <v>23</v>
      </c>
    </row>
    <row r="26" spans="1:14" x14ac:dyDescent="0.25">
      <c r="C26">
        <v>31.5</v>
      </c>
      <c r="D26">
        <v>63</v>
      </c>
      <c r="E26">
        <v>125</v>
      </c>
      <c r="F26">
        <v>250</v>
      </c>
      <c r="G26">
        <v>500</v>
      </c>
      <c r="H26">
        <v>1000</v>
      </c>
      <c r="I26">
        <v>2000</v>
      </c>
      <c r="J26">
        <v>4000</v>
      </c>
      <c r="K26">
        <v>8000</v>
      </c>
      <c r="L26">
        <v>16000</v>
      </c>
      <c r="M26" t="s">
        <v>5</v>
      </c>
      <c r="N26" t="s">
        <v>24</v>
      </c>
    </row>
    <row r="27" spans="1:14" x14ac:dyDescent="0.25">
      <c r="B27" t="s">
        <v>25</v>
      </c>
      <c r="C27">
        <v>26.4</v>
      </c>
      <c r="D27">
        <v>50.7</v>
      </c>
      <c r="E27">
        <v>55.4</v>
      </c>
      <c r="F27">
        <v>72.2</v>
      </c>
      <c r="G27">
        <v>70.400000000000006</v>
      </c>
      <c r="H27">
        <v>70.5</v>
      </c>
      <c r="I27">
        <v>76.900000000000006</v>
      </c>
      <c r="J27">
        <v>71.099999999999994</v>
      </c>
      <c r="K27">
        <v>69.400000000000006</v>
      </c>
      <c r="L27">
        <v>66.599999999999994</v>
      </c>
      <c r="M27">
        <v>80.599999999999994</v>
      </c>
      <c r="N27">
        <v>80.3</v>
      </c>
    </row>
    <row r="28" spans="1:14" x14ac:dyDescent="0.25">
      <c r="B28" t="s">
        <v>26</v>
      </c>
      <c r="C28">
        <v>18.7</v>
      </c>
      <c r="D28">
        <v>45.5</v>
      </c>
      <c r="E28">
        <v>49.6</v>
      </c>
      <c r="F28">
        <v>65.7</v>
      </c>
      <c r="G28">
        <v>64.099999999999994</v>
      </c>
      <c r="H28">
        <v>64.599999999999994</v>
      </c>
      <c r="I28">
        <v>69.900000000000006</v>
      </c>
      <c r="J28">
        <v>63.9</v>
      </c>
      <c r="K28">
        <v>62.4</v>
      </c>
      <c r="L28">
        <v>60.4</v>
      </c>
      <c r="M28">
        <v>73.900000000000006</v>
      </c>
      <c r="N28">
        <v>73.400000000000006</v>
      </c>
    </row>
    <row r="29" spans="1:14" x14ac:dyDescent="0.25">
      <c r="B29" t="s">
        <v>27</v>
      </c>
      <c r="C29">
        <v>25.6</v>
      </c>
      <c r="D29">
        <v>49.1</v>
      </c>
      <c r="E29">
        <v>54.1</v>
      </c>
      <c r="F29">
        <v>71.099999999999994</v>
      </c>
      <c r="G29">
        <v>69.2</v>
      </c>
      <c r="H29">
        <v>69.2</v>
      </c>
      <c r="I29">
        <v>75.900000000000006</v>
      </c>
      <c r="J29">
        <v>70.2</v>
      </c>
      <c r="K29">
        <v>68.400000000000006</v>
      </c>
      <c r="L29">
        <v>65.400000000000006</v>
      </c>
      <c r="M29">
        <v>79.5</v>
      </c>
      <c r="N29">
        <v>79.3</v>
      </c>
    </row>
    <row r="30" spans="1:14" x14ac:dyDescent="0.25">
      <c r="B30" t="s">
        <v>28</v>
      </c>
      <c r="C30">
        <v>-6.9</v>
      </c>
      <c r="D30">
        <v>-3.6</v>
      </c>
      <c r="E30">
        <v>-4.5</v>
      </c>
      <c r="F30">
        <v>-5.4</v>
      </c>
      <c r="G30">
        <v>-5.0999999999999996</v>
      </c>
      <c r="H30">
        <v>-4.5999999999999996</v>
      </c>
      <c r="I30">
        <v>-6</v>
      </c>
      <c r="J30">
        <v>-6.3</v>
      </c>
      <c r="K30">
        <v>-6</v>
      </c>
      <c r="L30">
        <v>-5</v>
      </c>
      <c r="M30">
        <v>-5.6</v>
      </c>
      <c r="N30">
        <v>-5.9</v>
      </c>
    </row>
    <row r="31" spans="1:14" x14ac:dyDescent="0.25">
      <c r="B31" t="s">
        <v>29</v>
      </c>
      <c r="C31">
        <v>-12.6</v>
      </c>
      <c r="D31">
        <v>-15.1</v>
      </c>
      <c r="E31">
        <v>-14.5</v>
      </c>
      <c r="F31">
        <v>-13.8</v>
      </c>
      <c r="G31">
        <v>-14</v>
      </c>
      <c r="H31">
        <v>-14.5</v>
      </c>
      <c r="I31">
        <v>-13.3</v>
      </c>
      <c r="J31">
        <v>-13.2</v>
      </c>
      <c r="K31">
        <v>-13.5</v>
      </c>
      <c r="L31">
        <v>-14.4</v>
      </c>
      <c r="M31">
        <v>-13.6</v>
      </c>
      <c r="N31">
        <v>-13.5</v>
      </c>
    </row>
    <row r="32" spans="1:14" x14ac:dyDescent="0.25">
      <c r="B32" t="s">
        <v>30</v>
      </c>
      <c r="C32">
        <v>18.399999999999999</v>
      </c>
      <c r="D32">
        <v>16</v>
      </c>
      <c r="E32">
        <v>16.5</v>
      </c>
      <c r="F32">
        <v>17.2</v>
      </c>
      <c r="G32">
        <v>17</v>
      </c>
      <c r="H32">
        <v>16.5</v>
      </c>
      <c r="I32">
        <v>17.7</v>
      </c>
      <c r="J32">
        <v>17.8</v>
      </c>
      <c r="K32">
        <v>17.5</v>
      </c>
      <c r="L32">
        <v>16.600000000000001</v>
      </c>
      <c r="M32">
        <v>17.399999999999999</v>
      </c>
      <c r="N32">
        <v>17.5</v>
      </c>
    </row>
    <row r="33" spans="2:14" x14ac:dyDescent="0.25">
      <c r="B33" t="s">
        <v>31</v>
      </c>
      <c r="C33">
        <v>0.67</v>
      </c>
      <c r="D33">
        <v>0.3</v>
      </c>
      <c r="E33">
        <v>0.34</v>
      </c>
      <c r="F33">
        <v>0.41</v>
      </c>
      <c r="G33">
        <v>0.4</v>
      </c>
      <c r="H33">
        <v>0.38</v>
      </c>
      <c r="I33">
        <v>0.52</v>
      </c>
      <c r="J33">
        <v>0.52</v>
      </c>
      <c r="K33">
        <v>0.44</v>
      </c>
      <c r="L33">
        <v>0.36</v>
      </c>
      <c r="M33">
        <v>0.47</v>
      </c>
      <c r="N33">
        <v>0.49</v>
      </c>
    </row>
    <row r="34" spans="2:14" x14ac:dyDescent="0.25">
      <c r="B34" t="s">
        <v>32</v>
      </c>
      <c r="C34">
        <v>0.73</v>
      </c>
      <c r="D34">
        <v>0.39</v>
      </c>
      <c r="E34">
        <v>0.39</v>
      </c>
      <c r="F34">
        <v>0.45</v>
      </c>
      <c r="G34">
        <v>0.43</v>
      </c>
      <c r="H34">
        <v>0.4</v>
      </c>
      <c r="I34">
        <v>0.55000000000000004</v>
      </c>
      <c r="J34">
        <v>0.54</v>
      </c>
      <c r="K34">
        <v>0.44</v>
      </c>
      <c r="L34">
        <v>0.37</v>
      </c>
      <c r="M34">
        <v>0.5</v>
      </c>
      <c r="N34">
        <v>0.52</v>
      </c>
    </row>
    <row r="35" spans="2:14" x14ac:dyDescent="0.25">
      <c r="B35" t="s">
        <v>33</v>
      </c>
      <c r="C35">
        <v>0.78</v>
      </c>
      <c r="D35">
        <v>0.42</v>
      </c>
      <c r="E35">
        <v>0.4</v>
      </c>
      <c r="F35">
        <v>0.46</v>
      </c>
      <c r="G35">
        <v>0.44</v>
      </c>
      <c r="H35">
        <v>0.4</v>
      </c>
      <c r="I35">
        <v>0.56000000000000005</v>
      </c>
      <c r="J35">
        <v>0.54</v>
      </c>
      <c r="K35">
        <v>0.44</v>
      </c>
      <c r="L35">
        <v>0.37</v>
      </c>
      <c r="M35">
        <v>0.51</v>
      </c>
      <c r="N35">
        <v>0.53</v>
      </c>
    </row>
    <row r="36" spans="2:14" x14ac:dyDescent="0.25">
      <c r="B36" t="s">
        <v>34</v>
      </c>
      <c r="C36">
        <v>1.03</v>
      </c>
      <c r="D36">
        <v>0.42</v>
      </c>
      <c r="E36">
        <v>0.41</v>
      </c>
      <c r="F36">
        <v>0.46</v>
      </c>
      <c r="G36">
        <v>0.44</v>
      </c>
      <c r="H36">
        <v>0.4</v>
      </c>
      <c r="I36">
        <v>0.56999999999999995</v>
      </c>
      <c r="J36">
        <v>0.55000000000000004</v>
      </c>
      <c r="K36">
        <v>0.45</v>
      </c>
      <c r="L36">
        <v>0.36</v>
      </c>
      <c r="M36">
        <v>0.52</v>
      </c>
      <c r="N36">
        <v>0.54</v>
      </c>
    </row>
    <row r="37" spans="2:14" x14ac:dyDescent="0.25">
      <c r="B37" t="s">
        <v>35</v>
      </c>
      <c r="C37">
        <v>0</v>
      </c>
      <c r="D37">
        <v>0.43</v>
      </c>
      <c r="E37">
        <v>0.42</v>
      </c>
      <c r="F37">
        <v>0.47</v>
      </c>
      <c r="G37">
        <v>0.45</v>
      </c>
      <c r="H37">
        <v>0.41</v>
      </c>
      <c r="I37">
        <v>0.56999999999999995</v>
      </c>
      <c r="J37">
        <v>0.56000000000000005</v>
      </c>
      <c r="K37">
        <v>0.45</v>
      </c>
      <c r="L37">
        <v>0.37</v>
      </c>
      <c r="M37">
        <v>0.54</v>
      </c>
      <c r="N37">
        <v>0.56000000000000005</v>
      </c>
    </row>
    <row r="38" spans="2:14" x14ac:dyDescent="0.25">
      <c r="B38" t="s">
        <v>36</v>
      </c>
      <c r="C38">
        <v>4.83</v>
      </c>
      <c r="D38">
        <v>11.5</v>
      </c>
      <c r="E38">
        <v>10.57</v>
      </c>
      <c r="F38">
        <v>8.31</v>
      </c>
      <c r="G38">
        <v>8.49</v>
      </c>
      <c r="H38">
        <v>9.14</v>
      </c>
      <c r="I38">
        <v>6.2</v>
      </c>
      <c r="J38">
        <v>5.94</v>
      </c>
      <c r="K38">
        <v>7.22</v>
      </c>
      <c r="L38">
        <v>9.43</v>
      </c>
      <c r="M38">
        <v>7.09</v>
      </c>
      <c r="N38">
        <v>6.64</v>
      </c>
    </row>
    <row r="39" spans="2:14" x14ac:dyDescent="0.25">
      <c r="B39" t="s">
        <v>37</v>
      </c>
      <c r="C39">
        <v>8.0299999999999994</v>
      </c>
      <c r="D39">
        <v>15.95</v>
      </c>
      <c r="E39">
        <v>15.34</v>
      </c>
      <c r="F39">
        <v>12.88</v>
      </c>
      <c r="G39">
        <v>13.25</v>
      </c>
      <c r="H39">
        <v>14.14</v>
      </c>
      <c r="I39">
        <v>10.130000000000001</v>
      </c>
      <c r="J39">
        <v>9.98</v>
      </c>
      <c r="K39">
        <v>11.89</v>
      </c>
      <c r="L39">
        <v>14.93</v>
      </c>
      <c r="M39">
        <v>11.29</v>
      </c>
      <c r="N39">
        <v>10.71</v>
      </c>
    </row>
    <row r="40" spans="2:14" x14ac:dyDescent="0.25">
      <c r="B40" t="s">
        <v>38</v>
      </c>
      <c r="C40">
        <v>75.25</v>
      </c>
      <c r="D40">
        <v>93.39</v>
      </c>
      <c r="E40">
        <v>91.94</v>
      </c>
      <c r="F40">
        <v>87.14</v>
      </c>
      <c r="G40">
        <v>87.6</v>
      </c>
      <c r="H40">
        <v>89.13</v>
      </c>
      <c r="I40">
        <v>80.650000000000006</v>
      </c>
      <c r="J40">
        <v>79.7</v>
      </c>
      <c r="K40">
        <v>84.06</v>
      </c>
      <c r="L40">
        <v>89.76</v>
      </c>
      <c r="M40">
        <v>83.65</v>
      </c>
      <c r="N40">
        <v>82.18</v>
      </c>
    </row>
    <row r="41" spans="2:14" x14ac:dyDescent="0.25">
      <c r="B41" t="s">
        <v>39</v>
      </c>
      <c r="C41">
        <v>39.4</v>
      </c>
      <c r="D41">
        <v>16.8</v>
      </c>
      <c r="E41">
        <v>18.899999999999999</v>
      </c>
      <c r="F41">
        <v>24.3</v>
      </c>
      <c r="G41">
        <v>23.9</v>
      </c>
      <c r="H41">
        <v>22.1</v>
      </c>
      <c r="I41">
        <v>32</v>
      </c>
      <c r="J41">
        <v>32.9</v>
      </c>
      <c r="K41">
        <v>27.6</v>
      </c>
      <c r="L41">
        <v>21.5</v>
      </c>
      <c r="M41">
        <v>28.4</v>
      </c>
      <c r="N41">
        <v>30.2</v>
      </c>
    </row>
    <row r="42" spans="2:14" x14ac:dyDescent="0.25">
      <c r="B42" t="s">
        <v>40</v>
      </c>
      <c r="C42">
        <v>2.2000000000000002</v>
      </c>
      <c r="D42">
        <v>1.52</v>
      </c>
      <c r="E42">
        <v>1.68</v>
      </c>
      <c r="F42">
        <v>1.86</v>
      </c>
      <c r="G42">
        <v>1.8</v>
      </c>
      <c r="H42">
        <v>1.7</v>
      </c>
      <c r="I42">
        <v>2</v>
      </c>
      <c r="J42">
        <v>2.08</v>
      </c>
      <c r="K42">
        <v>1.99</v>
      </c>
      <c r="L42">
        <v>1.79</v>
      </c>
      <c r="M42">
        <v>1.92</v>
      </c>
      <c r="N42">
        <v>1.96</v>
      </c>
    </row>
    <row r="43" spans="2:14" x14ac:dyDescent="0.25">
      <c r="B43" t="s">
        <v>41</v>
      </c>
      <c r="E43">
        <v>0.92</v>
      </c>
      <c r="F43">
        <v>0.89</v>
      </c>
      <c r="G43">
        <v>0.89</v>
      </c>
      <c r="H43">
        <v>0.9</v>
      </c>
      <c r="I43">
        <v>0.85</v>
      </c>
      <c r="J43">
        <v>0.85</v>
      </c>
      <c r="K43">
        <v>0.88</v>
      </c>
      <c r="M43">
        <v>0.87</v>
      </c>
      <c r="N43">
        <v>0.88</v>
      </c>
    </row>
    <row r="44" spans="2:14" x14ac:dyDescent="0.25">
      <c r="B44" t="s">
        <v>42</v>
      </c>
      <c r="C44">
        <v>17.07</v>
      </c>
      <c r="D44">
        <v>7.6</v>
      </c>
      <c r="E44">
        <v>9.41</v>
      </c>
      <c r="F44">
        <v>13.59</v>
      </c>
      <c r="G44">
        <v>14.59</v>
      </c>
      <c r="H44">
        <v>14.42</v>
      </c>
      <c r="I44">
        <v>17.84</v>
      </c>
      <c r="J44">
        <v>18.260000000000002</v>
      </c>
      <c r="K44">
        <v>16.63</v>
      </c>
      <c r="L44">
        <v>13.45</v>
      </c>
      <c r="M44">
        <v>14.29</v>
      </c>
      <c r="N44">
        <v>16.47</v>
      </c>
    </row>
    <row r="45" spans="2:14" x14ac:dyDescent="0.25">
      <c r="B45" t="s">
        <v>43</v>
      </c>
      <c r="C45">
        <v>36.1</v>
      </c>
      <c r="D45">
        <v>26.22</v>
      </c>
      <c r="E45">
        <v>28.51</v>
      </c>
      <c r="F45">
        <v>31.34</v>
      </c>
      <c r="G45">
        <v>31.75</v>
      </c>
      <c r="H45">
        <v>31.01</v>
      </c>
      <c r="I45">
        <v>33.04</v>
      </c>
      <c r="J45">
        <v>33.94</v>
      </c>
      <c r="K45">
        <v>34.89</v>
      </c>
      <c r="L45">
        <v>33.32</v>
      </c>
      <c r="M45">
        <v>32.01</v>
      </c>
      <c r="N45">
        <v>32.97</v>
      </c>
    </row>
    <row r="46" spans="2:14" x14ac:dyDescent="0.25">
      <c r="B46" t="s">
        <v>44</v>
      </c>
      <c r="C46">
        <v>44.76</v>
      </c>
      <c r="D46">
        <v>32.19</v>
      </c>
      <c r="E46">
        <v>34.68</v>
      </c>
      <c r="F46">
        <v>38</v>
      </c>
      <c r="G46">
        <v>38.22</v>
      </c>
      <c r="H46">
        <v>37.14</v>
      </c>
      <c r="I46">
        <v>40.33</v>
      </c>
      <c r="J46">
        <v>41.32</v>
      </c>
      <c r="K46">
        <v>41.6</v>
      </c>
      <c r="L46">
        <v>39.35</v>
      </c>
      <c r="M46">
        <v>38.76</v>
      </c>
      <c r="N46">
        <v>39.82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2014-01-20T09:18:59Z</dcterms:created>
  <dcterms:modified xsi:type="dcterms:W3CDTF">2014-01-20T10:09:05Z</dcterms:modified>
</cp:coreProperties>
</file>